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анБайкал\030426 ДН 1\"/>
    </mc:Choice>
  </mc:AlternateContent>
  <xr:revisionPtr revIDLastSave="0" documentId="13_ncr:1_{44E3771D-91E7-4934-8C97-D6CFD5912FE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.1" sheetId="11" r:id="rId1"/>
    <sheet name="3.1.2" sheetId="13" r:id="rId2"/>
    <sheet name="3.1.3" sheetId="1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key2" hidden="1">#REF!</definedName>
    <definedName name="__123Graph" hidden="1">[1]RSOILBAL!#REF!</definedName>
    <definedName name="__123Graph_A" hidden="1">[2]T1!#REF!</definedName>
    <definedName name="__123Graph_ACRPIE90" hidden="1">[3]RSOILBAL!#REF!</definedName>
    <definedName name="__123Graph_ACRPIE91" hidden="1">[3]RSOILBAL!#REF!</definedName>
    <definedName name="__123Graph_ACRPIE92" hidden="1">[3]RSOILBAL!#REF!</definedName>
    <definedName name="__123Graph_ACRPIE93" hidden="1">[3]RSOILBAL!#REF!</definedName>
    <definedName name="__123Graph_AGRAPH3" hidden="1">'[4]COL 21169'!#REF!</definedName>
    <definedName name="__123Graph_AGRAPH4" hidden="1">'[4]COL 21169'!#REF!</definedName>
    <definedName name="__123Graph_AWINDOWS" hidden="1">'[4]COL 21169'!#REF!</definedName>
    <definedName name="__123Graph_B" hidden="1">[2]T1!#REF!</definedName>
    <definedName name="__123Graph_LBL_A" hidden="1">[3]RSOILBAL!#REF!</definedName>
    <definedName name="__123Graph_LBL_ACRPIE90" hidden="1">[3]RSOILBAL!#REF!</definedName>
    <definedName name="__123Graph_LBL_ACRPIE91" hidden="1">[3]RSOILBAL!#REF!</definedName>
    <definedName name="__123Graph_LBL_ACRPIE92" hidden="1">[3]RSOILBAL!#REF!</definedName>
    <definedName name="__123Graph_LBL_ACRPIE93" hidden="1">[3]RSOILBAL!#REF!</definedName>
    <definedName name="__123Graph_X" hidden="1">[2]T1!#REF!</definedName>
    <definedName name="__123Graph_XGRAPH3" hidden="1">'[4]COL 21169'!#REF!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key2" hidden="1">#REF!</definedName>
    <definedName name="_a1" hidden="1">{#N/A,#N/A,TRUE,"Titul";#N/A,#N/A,TRUE,"Incom Statement";#N/A,#N/A,TRUE,"Working Capital";#N/A,#N/A,TRUE,"Capital Investment &amp; Payments";#N/A,#N/A,TRUE,"Financing";#N/A,#N/A,TRUE,"Cash Flow";#N/A,#N/A,TRUE,"Free Cash Flow";#N/A,#N/A,TRUE,"Net Present Value";#N/A,#N/A,TRUE,"Internal Rate of Return";#N/A,#N/A,TRUE,"Last-page"}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qw1" hidden="1">{#N/A,#N/A,TRUE,"Fields";#N/A,#N/A,TRUE,"Sens"}</definedName>
    <definedName name="_qw2" hidden="1">{#VALUE!,#N/A,TRUE,0;#N/A,#N/A,TRUE,0}</definedName>
    <definedName name="_Sort" hidden="1">#REF!</definedName>
    <definedName name="_sort1" hidden="1">'[5]#ССЫЛКА'!$A$8:$C$98</definedName>
    <definedName name="_Table1_In1" hidden="1">#REF!</definedName>
    <definedName name="_Table1_Out" hidden="1">#REF!</definedName>
    <definedName name="_wrn1" hidden="1">{"Base_Economics",#N/A,FALSE,"BP Amoco Summary";"Base_MOD_CashFlows",#N/A,FALSE,"BP Amoco Summary"}</definedName>
    <definedName name="_wrn2" hidden="1">{"Bus_Plan_Sht",#N/A,FALSE,"Bus Plan Sht"}</definedName>
    <definedName name="_wrn221" hidden="1">{#N/A,#N/A,FALSE,"Titul";#N/A,#N/A,FALSE,"Repayment schedule";#N/A,#N/A,FALSE,"Credit financing";#N/A,#N/A,FALSE,"Incom Statement";#N/A,#N/A,FALSE,"Working Capital [10]";#N/A,#N/A,FALSE,"Working Capital";#N/A,#N/A,FALSE,"Capital Investment &amp; Payments";#N/A,#N/A,FALSE,"Financing";#N/A,#N/A,FALSE,"Cash Flow";#N/A,#N/A,FALSE,"Free Cash Flow";#N/A,#N/A,FALSE,"Net Present Value";#N/A,#N/A,FALSE,"Internal Rate of Return";#N/A,#N/A,FALSE,"Balance";#N/A,#N/A,FALSE,"S &amp; L";#N/A,#N/A,FALSE,"Resume";#N/A,#N/A,FALSE,"Last-page"}</definedName>
    <definedName name="_wrn3" hidden="1">{"Incremental_Cashflows",#N/A,FALSE,"BP Amoco Summary";"Incremental_Economics",#N/A,FALSE,"BP Amoco Summary"}</definedName>
    <definedName name="_рпо" hidden="1">[2]T1!#REF!</definedName>
    <definedName name="Access_Button" hidden="1">"ЮКОС_98_ЮКОС98__2__Таблица"</definedName>
    <definedName name="AccessDatabase" hidden="1">"C:\Мои документы\Базовая сводная обязательств1.mdb"</definedName>
    <definedName name="as" hidden="1">{#VALUE!,#N/A,TRUE,0;#N/A,#N/A,TRUE,0}</definedName>
    <definedName name="AS2DocOpenMode" hidden="1">"AS2DocumentBrowse"</definedName>
    <definedName name="AveDollar_2003">31.5</definedName>
    <definedName name="AveDollar_2004">32.4</definedName>
    <definedName name="AveDollar_2005">33.05</definedName>
    <definedName name="AveDollar_2006">33.71</definedName>
    <definedName name="AveDollar_2007">34.38</definedName>
    <definedName name="AveDollar_2008">35.07</definedName>
    <definedName name="AveDollar_2009">35.77</definedName>
    <definedName name="AveDollar_2010">36.49</definedName>
    <definedName name="avrate98">#REF!</definedName>
    <definedName name="Base_OptClick">#N/A</definedName>
    <definedName name="BLPH1" hidden="1">'[6]Share Price 2002'!#REF!</definedName>
    <definedName name="BLPH2" hidden="1">'[6]Share Price 2002'!#REF!</definedName>
    <definedName name="bp" hidden="1">{#N/A,#N/A,TRUE,"Fields";#N/A,#N/A,TRUE,"Sens"}</definedName>
    <definedName name="ClosingDollar_01.01.04">31.285</definedName>
    <definedName name="ClosingDollar_01.10.2003">31.5</definedName>
    <definedName name="cmndBase">#REF!</definedName>
    <definedName name="Code" hidden="1">#REF!</definedName>
    <definedName name="col" hidden="1">{#N/A,#N/A,FALSE,"DMC schedule";#N/A,#N/A,FALSE,"DMC_THC Revenue";#N/A,#N/A,FALSE,"Personnel plan";#N/A,#N/A,FALSE,"Capex HW+SW";#N/A,#N/A,FALSE,"P&amp;L"}</definedName>
    <definedName name="coll" hidden="1">{#N/A,#N/A,FALSE,"DMC schedule";#N/A,#N/A,FALSE,"DMC_THC Revenue";#N/A,#N/A,FALSE,"Personnel plan";#N/A,#N/A,FALSE,"Capex HW+SW";#N/A,#N/A,FALSE,"P&amp;L"}</definedName>
    <definedName name="CONCIC" hidden="1">{#N/A,#N/A,FALSE,"DMC schedule";#N/A,#N/A,FALSE,"DMC_THC Revenue";#N/A,#N/A,FALSE,"Personnel plan";#N/A,#N/A,FALSE,"Capex HW+SW";#N/A,#N/A,FALSE,"P&amp;L"}</definedName>
    <definedName name="Crd_09.97" hidden="1">{#N/A,#N/A,FALSE,"ZAP_FEB.XLS "}</definedName>
    <definedName name="Crd_6.07" hidden="1">{#N/A,#N/A,FALSE,"ZAP_FEB.XLS "}</definedName>
    <definedName name="csDesignMode">1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1" hidden="1">#REF!</definedName>
    <definedName name="data2" hidden="1">#REF!</definedName>
    <definedName name="data3" hidden="1">#REF!</definedName>
    <definedName name="Data5">#REF!</definedName>
    <definedName name="DATE5">#REF!</definedName>
    <definedName name="DATE6">#REF!</definedName>
    <definedName name="DateHeader">#REF!</definedName>
    <definedName name="DDINN" hidden="1">{#N/A,#N/A,FALSE,"ZAP_FEB.XLS "}</definedName>
    <definedName name="Ddinnic_97" hidden="1">{#N/A,#N/A,FALSE,"ZAP_FEB.XLS "}</definedName>
    <definedName name="dg" hidden="1">{#N/A,#N/A,TRUE,"Fields";#N/A,#N/A,TRUE,"Sens"}</definedName>
    <definedName name="dinldc" hidden="1">{#N/A,#N/A,FALSE,"ZAP_FEB.XLS "}</definedName>
    <definedName name="Discount" hidden="1">#REF!</definedName>
    <definedName name="display_area_2" hidden="1">#REF!</definedName>
    <definedName name="E2S_STEEL">#REF!</definedName>
    <definedName name="ecuadro" hidden="1">{#N/A,#N/A,FALSE,"DMC schedule";#N/A,#N/A,FALSE,"DMC_THC Revenue";#N/A,#N/A,FALSE,"Personnel plan";#N/A,#N/A,FALSE,"Capex HW+SW";#N/A,#N/A,FALSE,"P&amp;L"}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PMWorkbookOptions_1" hidden="1">"dAEAAB|LCAAAAAAABADtvQdgHEmWJSYvbcp7f0r1StfgdKEIgGATJNiQQBDswYjN5pLsHWlHIymrKoHKZVZlXWYWQMztnbz33nvvvffee||997o7nU4n99//P1xmZAFs9s5K2smeIYCqyB8/fnwfPyIe/x7vFmV6mddNUS0/|2h3vPNRmi|n1axYXnz20bo939799KPf4|g3Th5/t6rfTqrq7Zerlpo2Kb23bB69a4rPPpq37erR3btXV1fjq3v"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"jqr64u7ezs3v39/7i|evpPF9k28WyabPlNP/IvjW7|a2PqNc0ffwqP6/zZv7l8stVvjxq63X||G74GTc7KfOsfpq12ZfL19llrg27n3JTM5KXddXm0zafHZ1nZUOt|1|E7a9m6V356Kz5yawuskmZf5HXFw5C73MinAWrlDv6fwAySl7xdAEAAA=="</definedName>
    <definedName name="FCode" hidden="1">#REF!</definedName>
    <definedName name="FeCr1">#REF!</definedName>
    <definedName name="Fond_97" hidden="1">{#N/A,#N/A,FALSE,"ZAP_FEB.XLS "}</definedName>
    <definedName name="Fond_97_2" hidden="1">{#N/A,#N/A,FALSE,"ZAP_FEB.XLS "}</definedName>
    <definedName name="GBP">IF(#REF!="Исх. валюта",1,IF(OR(#REF!="",#REF!=""),IF(#REF!="RUR",1/#REF!,1/(#REF!/#REF!)),IF(#REF!="RUR",1/#REF!,1/(#REF!/#REF!))))</definedName>
    <definedName name="gh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GHF" hidden="1">{#N/A,#N/A,FALSE,"ZAP_FEB.XLS "}</definedName>
    <definedName name="Grahp" hidden="1">[7]T1!#REF!</definedName>
    <definedName name="h" hidden="1">[7]T1!#REF!</definedName>
    <definedName name="hgnb" hidden="1">'[5]#ССЫЛКА'!$A$8:$C$98</definedName>
    <definedName name="HiddenRows" hidden="1">#REF!</definedName>
    <definedName name="HTML_CodePage" hidden="1">1257</definedName>
    <definedName name="HTML_Control" hidden="1">{"'Северо-Никольское '!$A$6:$J$40"}</definedName>
    <definedName name="HTML_Description" hidden="1">""</definedName>
    <definedName name="HTML_Email" hidden="1">""</definedName>
    <definedName name="HTML_Header" hidden="1">"Северо-Никольское"</definedName>
    <definedName name="HTML_LastUpdate" hidden="1">"10.12.99"</definedName>
    <definedName name="HTML_LineAfter" hidden="1">FALSE</definedName>
    <definedName name="HTML_LineBefore" hidden="1">FALSE</definedName>
    <definedName name="HTML_Name" hidden="1">"Шафикова"</definedName>
    <definedName name="HTML_OBDlg2" hidden="1">TRUE</definedName>
    <definedName name="HTML_OBDlg4" hidden="1">TRUE</definedName>
    <definedName name="HTML_OS" hidden="1">0</definedName>
    <definedName name="HTML_PathFile" hidden="1">"C:\DRIVERS\video\Мои документы\MyHTML.htm"</definedName>
    <definedName name="HTML_Title" hidden="1">"Баланс нефти 2000"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jfjfsd" hidden="1">{0,#N/A,FALSE,0;0,#N/A,FALSE,0;0,#N/A,FALSE,0;0,#N/A,FALSE,0}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 hidden="1">{#N/A,#N/A,FALSE,"Titul";#N/A,#N/A,FALSE,"Headline &amp; Instruction";#N/A,#N/A,FALSE,"Assumptions";#N/A,#N/A,FALSE,"Capex.xls";#N/A,#N/A,FALSE,"Production Model";#N/A,#N/A,FALSE,"Revenues";#N/A,#N/A,FALSE,"Direct Indirect Costs";#N/A,#N/A,FALSE,"Salaries";#N/A,#N/A,FALSE,"Operatinng Expnses";#N/A,#N/A,FALSE,"Other Taxes and Reserves";#N/A,#N/A,FALSE,"Cost of Productions";#N/A,#N/A,FALSE,"Income Statment"}</definedName>
    <definedName name="LOT_STEEL">#REF!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ew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rderTable" hidden="1">#REF!</definedName>
    <definedName name="oss" hidden="1">{#N/A,#N/A,FALSE,"DMC schedule";#N/A,#N/A,FALSE,"DMC_THC Revenue";#N/A,#N/A,FALSE,"Personnel plan";#N/A,#N/A,FALSE,"Capex HW+SW";#N/A,#N/A,FALSE,"P&amp;L"}</definedName>
    <definedName name="PAWS_UseDates">TRUE</definedName>
    <definedName name="PAWS_UseLastSelection">FALSE</definedName>
    <definedName name="PAWS_UseUnits">TRUE</definedName>
    <definedName name="PAWS_ZeroMode">FALSE</definedName>
    <definedName name="PERU" hidden="1">{#N/A,#N/A,FALSE,"DMC schedule";#N/A,#N/A,FALSE,"DMC_THC Revenue";#N/A,#N/A,FALSE,"Personnel plan";#N/A,#N/A,FALSE,"Capex HW+SW";#N/A,#N/A,FALSE,"P&amp;L"}</definedName>
    <definedName name="PIVOL" hidden="1">{#N/A,#N/A,FALSE,"DMC schedule";#N/A,#N/A,FALSE,"DMC_THC Revenue";#N/A,#N/A,FALSE,"Personnel plan";#N/A,#N/A,FALSE,"Capex HW+SW";#N/A,#N/A,FALSE,"P&amp;L"}</definedName>
    <definedName name="ProdForm" hidden="1">#REF!</definedName>
    <definedName name="Product" hidden="1">#REF!</definedName>
    <definedName name="PROPERTYTAX">#REF!</definedName>
    <definedName name="q" hidden="1">{"Bus_Plan_Sht",#N/A,FALSE,"Bus Plan Sht"}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Q" hidden="1">#REF!</definedName>
    <definedName name="qw" hidden="1">{#N/A,#N/A,TRUE,"Fields";#N/A,#N/A,TRUE,"Sens"}</definedName>
    <definedName name="QWQ" hidden="1">{#N/A,#N/A,FALSE,"DMC schedule";#N/A,#N/A,FALSE,"DMC_THC Revenue";#N/A,#N/A,FALSE,"Personnel plan";#N/A,#N/A,FALSE,"Capex HW+SW";#N/A,#N/A,FALSE,"P&amp;L"}</definedName>
    <definedName name="QWW" hidden="1">{#N/A,#N/A,FALSE,"DMC schedule";#N/A,#N/A,FALSE,"DMC_THC Revenue";#N/A,#N/A,FALSE,"Personnel plan";#N/A,#N/A,FALSE,"Capex HW+SW";#N/A,#N/A,FALSE,"P&amp;L"}</definedName>
    <definedName name="rai" hidden="1">{#N/A,#N/A,FALSE,"ZAP_FEB.XLS "}</definedName>
    <definedName name="RCArea" hidden="1">#REF!</definedName>
    <definedName name="Rdeb1">#REF!</definedName>
    <definedName name="Rdeb2">#REF!</definedName>
    <definedName name="Real_OptClick">#N/A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ti" hidden="1">{0,#N/A,FALSE,0;0,#N/A,FALSE,0;0,#N/A,FALSE,0;0,#N/A,FALSE,0}</definedName>
    <definedName name="RUR">IF(OR(#REF!="RUR",#REF!="Исх. валюта"),1,IF(#REF!="",#REF!,#REF!))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iCa_тонн">#REF!</definedName>
    <definedName name="sort2" hidden="1">#REF!</definedName>
    <definedName name="SpecialPrice" hidden="1">#REF!</definedName>
    <definedName name="Standard_Daily_Hours">#N/A</definedName>
    <definedName name="Start">#REF!</definedName>
    <definedName name="STEELDATE8">#REF!</definedName>
    <definedName name="tbl_ProdInfo" hidden="1">#REF!</definedName>
    <definedName name="treasury" hidden="1">{#N/A,#N/A,FALSE,"DMC schedule";#N/A,#N/A,FALSE,"DMC_THC Revenue";#N/A,#N/A,FALSE,"Personnel plan";#N/A,#N/A,FALSE,"Capex HW+SW";#N/A,#N/A,FALSE,"P&amp;L"}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SD">IF(OR(#REF!="USD",#REF!="Исх. валюта"),1,IF(OR(#REF!="",#REF!=""),1/#REF!,1/#REF!))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Val_OptClick">#N/A</definedName>
    <definedName name="VAT_REIMB">#REF!</definedName>
    <definedName name="vitaly" hidden="1">[1]RSOILBAL!#REF!</definedName>
    <definedName name="w" hidden="1">{"Base_Economics",#N/A,FALSE,"BP Amoco Summary";"Base_MOD_CashFlows",#N/A,FALSE,"BP Amoco Summary"}</definedName>
    <definedName name="Weekday_count">#N/A</definedName>
    <definedName name="wrn.Äîáû÷à." hidden="1">{"Ì1",#N/A,FALSE,"Äîáû÷à";"Ì2",#N/A,FALSE,"Äîáû÷à";"Ì3",#N/A,FALSE,"Äîáû÷à";"Ì4",#N/A,FALSE,"Äîáû÷à"}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Badep._.All." hidden="1">{#N/A,#N/A,FALSE,"DMC schedule";#N/A,#N/A,FALSE,"DMC_THC Revenue";#N/A,#N/A,FALSE,"Personnel plan";#N/A,#N/A,FALSE,"Capex HW+SW";#N/A,#N/A,FALSE,"P&amp;L"}</definedName>
    <definedName name="wrn.Base." hidden="1">{"Base_Economics",#N/A,FALSE,"BP Amoco Summary";"Base_MOD_CashFlows",#N/A,FALSE,"BP Amoco Summary"}</definedName>
    <definedName name="wrn.Bus._.Plan." hidden="1">{"Bus_Plan_Sht",#N/A,FALSE,"Bus Plan Sht"}</definedName>
    <definedName name="wrn.Crdonec._.cr._.oladreu._.1995._.aiar." hidden="1">{#N/A,#N/A,FALSE,"ZAP_FEB.XLS 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Eurofinance91125." hidden="1">{#N/A,#N/A,TRUE,"Fields";#N/A,#N/A,TRUE,"Sens"}</definedName>
    <definedName name="wrn.Incremental." hidden="1">{"Incremental_Cashflows",#N/A,FALSE,"BP Amoco Summary";"Incremental_Economics",#N/A,FALSE,"BP Amoco Summary"}</definedName>
    <definedName name="wrn.Larg." hidden="1">{#N/A,#N/A,FALSE,"Titul";#N/A,#N/A,FALSE,"Headline &amp; Instruction";#N/A,#N/A,FALSE,"Assumptions";#N/A,#N/A,FALSE,"Capex.xls";#N/A,#N/A,FALSE,"Production Model";#N/A,#N/A,FALSE,"Revenues";#N/A,#N/A,FALSE,"Direct Indirect Costs";#N/A,#N/A,FALSE,"Salaries";#N/A,#N/A,FALSE,"Operatinng Expnses";#N/A,#N/A,FALSE,"Other Taxes and Reserves";#N/A,#N/A,FALSE,"Cost of Productions";#N/A,#N/A,FALSE,"Income Statment"}</definedName>
    <definedName name="wrn.Large2." hidden="1">{#N/A,#N/A,FALSE,"Titul";#N/A,#N/A,FALSE,"Repayment schedule";#N/A,#N/A,FALSE,"Credit financing";#N/A,#N/A,FALSE,"Incom Statement";#N/A,#N/A,FALSE,"Working Capital [10]";#N/A,#N/A,FALSE,"Working Capital";#N/A,#N/A,FALSE,"Capital Investment &amp; Payments";#N/A,#N/A,FALSE,"Financing";#N/A,#N/A,FALSE,"Cash Flow";#N/A,#N/A,FALSE,"Free Cash Flow";#N/A,#N/A,FALSE,"Net Present Value";#N/A,#N/A,FALSE,"Internal Rate of Return";#N/A,#N/A,FALSE,"Balance";#N/A,#N/A,FALSE,"S &amp; L";#N/A,#N/A,FALSE,"Resume";#N/A,#N/A,FALSE,"Last-page"}</definedName>
    <definedName name="wrn.Litll2." hidden="1">{#N/A,#N/A,TRUE,"Titul";#N/A,#N/A,TRUE,"Incom Statement";#N/A,#N/A,TRUE,"Working Capital";#N/A,#N/A,TRUE,"Capital Investment &amp; Payments";#N/A,#N/A,TRUE,"Financing";#N/A,#N/A,TRUE,"Cash Flow";#N/A,#N/A,TRUE,"Free Cash Flow";#N/A,#N/A,TRUE,"Net Present Value";#N/A,#N/A,TRUE,"Internal Rate of Return";#N/A,#N/A,TRUE,"Last-page"}</definedName>
    <definedName name="wrn.Littl." hidden="1">{#N/A,#N/A,FALSE,"Titul-List";#N/A,#N/A,FALSE,"Headline &amp; Instruction";#N/A,#N/A,FALSE,"Assumptions";#N/A,#N/A,FALSE,"Capex.xls";#N/A,#N/A,FALSE,"Production Model";#N/A,#N/A,FALSE,"Cost of Productions";#N/A,#N/A,FALSE,"Income Statment"}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n" hidden="1">{0,#N/A,FALSE,0;0,#N/A,FALSE,0;0,#N/A,FALSE,0;0,#N/A,FALSE,0}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Print" hidden="1">{#N/A,#N/A,TRUE,"Titul";#N/A,#N/A,TRUE,"Progekt information";#N/A,#N/A,TRUE,"Basic Date &amp; Assumptions";#N/A,#N/A,TRUE,"Capital Investments &amp; Equipment";#N/A,#N/A,TRUE,"Productijn capasity";#N/A,#N/A,TRUE,"Costs prices &amp; Operating costs";#N/A,#N/A,TRUE,"Salaries";#N/A,#N/A,TRUE,"Delivery &amp; Payments";#N/A,#N/A,TRUE,"Credit financing &amp; Repayment";#N/A,#N/A,TRUE,"Perticipating &amp; Other date";#N/A,#N/A,TRUE,"Last-page"}</definedName>
    <definedName name="wrn.Print._.Peport." hidden="1">{#N/A,#N/A,TRUE,"Titul";#N/A,#N/A,TRUE,"Progekt information";#N/A,#N/A,TRUE,"Basic Date &amp; Assumptions";#N/A,#N/A,TRUE,"Capital Investments &amp; Equipment";#N/A,#N/A,TRUE,"Productijn capasity";#N/A,#N/A,TRUE,"Costs prices &amp; Operating costs";#N/A,#N/A,TRUE,"Salaries";#N/A,#N/A,TRUE,"Delivery &amp; Payments";#N/A,#N/A,TRUE,"Credit financing &amp; Repayment";#N/A,#N/A,TRUE,"Perticipating &amp; Other date";#N/A,#N/A,TRUE,"Last-page"}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test." hidden="1">{"Valuation_Common",#N/A,FALSE,"Valuation"}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_.ПО._.МАРКАМ._.ЗА._.1._.КВАРТАЛ._.1998._.ГОДА." hidden="1">{#N/A,#N/A,FALSE,"1 квартал"}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jdjt" hidden="1">#REF!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1C3AD0CD_BF0C_4C4E_9071_158A2F5215E2_.wvu.Rows" hidden="1">[8]П!$9:$116,[8]П!$124:$140,[8]П!$143:$153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9F4E9141_41FC_4B2C_AC1F_EC647474A564_.wvu.PrintArea" hidden="1">[8]П!$A$119:$AG$154</definedName>
    <definedName name="Z_9F4E9141_41FC_4B2C_AC1F_EC647474A564_.wvu.Rows" hidden="1">[8]П!$9:$116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445DE1_C96F_11D6_8807_000476985334_.wvu.FilterData" hidden="1">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ааа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АБРКомпаний" comment="модельБП" hidden="1">OFFSET([9]Справочники!$N$2,0,0,COUNTA([9]Справочники!$N:$N)-1,1)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о" hidden="1">[2]T1!#REF!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4всего" hidden="1">{#N/A,#N/A,FALSE,"Titul";#N/A,#N/A,FALSE,"Headline &amp; Instruction";#N/A,#N/A,FALSE,"Assumptions";#N/A,#N/A,FALSE,"Capex.xls";#N/A,#N/A,FALSE,"Production Model";#N/A,#N/A,FALSE,"Revenues";#N/A,#N/A,FALSE,"Direct Indirect Costs";#N/A,#N/A,FALSE,"Salaries";#N/A,#N/A,FALSE,"Operatinng Expnses";#N/A,#N/A,FALSE,"Other Taxes and Reserves";#N/A,#N/A,FALSE,"Cost of Productions";#N/A,#N/A,FALSE,"Income Statment"}</definedName>
    <definedName name="Б5" hidden="1">{#N/A,#N/A,FALSE,"Titul";#N/A,#N/A,FALSE,"Headline &amp; Instruction";#N/A,#N/A,FALSE,"Assumptions";#N/A,#N/A,FALSE,"Capex.xls";#N/A,#N/A,FALSE,"Production Model";#N/A,#N/A,FALSE,"Revenues";#N/A,#N/A,FALSE,"Direct Indirect Costs";#N/A,#N/A,FALSE,"Salaries";#N/A,#N/A,FALSE,"Operatinng Expnses";#N/A,#N/A,FALSE,"Other Taxes and Reserves";#N/A,#N/A,FALSE,"Cost of Productions";#N/A,#N/A,FALSE,"Income Statment"}</definedName>
    <definedName name="_xlnm.Database">#REF!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д" hidden="1">{#N/A,#N/A,FALSE,"ZAP_FEB.XLS "}</definedName>
    <definedName name="В22" hidden="1">{#N/A,#N/A,TRUE,"Titul";#N/A,#N/A,TRUE,"Incom Statement";#N/A,#N/A,TRUE,"Working Capital";#N/A,#N/A,TRUE,"Capital Investment &amp; Payments";#N/A,#N/A,TRUE,"Financing";#N/A,#N/A,TRUE,"Cash Flow";#N/A,#N/A,TRUE,"Free Cash Flow";#N/A,#N/A,TRUE,"Net Present Value";#N/A,#N/A,TRUE,"Internal Rate of Return";#N/A,#N/A,TRUE,"Last-page"}</definedName>
    <definedName name="В2б" hidden="1">{#N/A,#N/A,TRUE,"Titul";#N/A,#N/A,TRUE,"Progekt information";#N/A,#N/A,TRUE,"Basic Date &amp; Assumptions";#N/A,#N/A,TRUE,"Capital Investments &amp; Equipment";#N/A,#N/A,TRUE,"Productijn capasity";#N/A,#N/A,TRUE,"Costs prices &amp; Operating costs";#N/A,#N/A,TRUE,"Salaries";#N/A,#N/A,TRUE,"Delivery &amp; Payments";#N/A,#N/A,TRUE,"Credit financing &amp; Repayment";#N/A,#N/A,TRUE,"Perticipating &amp; Other date";#N/A,#N/A,TRUE,"Last-page"}</definedName>
    <definedName name="В42" hidden="1">{"Ì1",#N/A,FALSE,"Äîáû÷à";"Ì2",#N/A,FALSE,"Äîáû÷à";"Ì3",#N/A,FALSE,"Äîáû÷à";"Ì4",#N/A,FALSE,"Äîáû÷à"}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юта">#REF!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{#N/A,#N/A,TRUE,"Titul";#N/A,#N/A,TRUE,"Progekt information";#N/A,#N/A,TRUE,"Basic Date &amp; Assumptions";#N/A,#N/A,TRUE,"Capital Investments &amp; Equipment";#N/A,#N/A,TRUE,"Productijn capasity";#N/A,#N/A,TRUE,"Costs prices &amp; Operating costs";#N/A,#N/A,TRUE,"Salaries";#N/A,#N/A,TRUE,"Delivery &amp; Payments";#N/A,#N/A,TRUE,"Credit financing &amp; Repayment";#N/A,#N/A,TRUE,"Perticipating &amp; Other date";#N/A,#N/A,TRUE,"Last-page"}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ода_свежая">#REF!</definedName>
    <definedName name="водоотлив_Магн.">#REF!</definedName>
    <definedName name="возвраты">#REF!</definedName>
    <definedName name="восемь">#REF!</definedName>
    <definedName name="вспом" hidden="1">#REF!</definedName>
    <definedName name="Выбор_контура_для_отчета" comment="модельБП" hidden="1">OFFSET([9]Справочники!$D$1,MATCH([10]!Print_Titles,[9]Справочники!$C:$C,0)-1,0,COUNTIF([9]Справочники!$C:$C,[10]!Print_Titles),1)</definedName>
    <definedName name="ВыборГКначало" comment="модельБП" hidden="1">OFFSET([9]Справочники!$A$2,0,0,COUNTA([9]Справочники!$A:$A)-1,1)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БРУ_тонн">#REF!</definedName>
    <definedName name="ГБРУ_цена">#REF!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олпар" hidden="1">#REF!</definedName>
    <definedName name="ГКдляработы" comment="модельБП" hidden="1">IF([9]Вводные!$B$3=0,"",[9]Вводные!$B$3)</definedName>
    <definedName name="гнпнп" hidden="1">{#N/A,#N/A,FALSE,"ZAP_FEB.XLS "}</definedName>
    <definedName name="ГОДОТЧЕТ" comment="модельБП" hidden="1">RIGHT(SUBSTITUTE(TEXT([9]Вводные!$B$5,"[$-F800]")," г.",""),4)*1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2" hidden="1">[11]T1!#REF!</definedName>
    <definedName name="группа_нзс">'[12]группа НЗС'!$A$2:$A$22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та" hidden="1">{#N/A,#N/A,FALSE,"Titul-List";#N/A,#N/A,FALSE,"Headline &amp; Instruction";#N/A,#N/A,FALSE,"Assumptions";#N/A,#N/A,FALSE,"Capex.xls";#N/A,#N/A,FALSE,"Production Model";#N/A,#N/A,FALSE,"Cost of Productions";#N/A,#N/A,FALSE,"Income Statment"}</definedName>
    <definedName name="дата_2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С_ЗН_ДохИД">#REF!,#REF!,#REF!,#REF!,#REF!,#REF!,#REF!,#REF!,#REF!,#REF!,#REF!,#REF!,#REF!,#REF!</definedName>
    <definedName name="ДДС_ЗН_РасхИД">#REF!,#REF!,#REF!,#REF!,#REF!,#REF!,#REF!,#REF!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к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дес">#REF!</definedName>
    <definedName name="дл">#REF!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рр" hidden="1">{"Ì1",#N/A,FALSE,"Äîáû÷à";"Ì2",#N/A,FALSE,"Äîáû÷à";"Ì3",#N/A,FALSE,"Äîáû÷à";"Ì4",#N/A,FALSE,"Äîáû÷à"}</definedName>
    <definedName name="доадыпрл" hidden="1">{#N/A,#N/A,TRUE,"Titul";#N/A,#N/A,TRUE,"Incom Statement";#N/A,#N/A,TRUE,"Working Capital";#N/A,#N/A,TRUE,"Capital Investment &amp; Payments";#N/A,#N/A,TRUE,"Financing";#N/A,#N/A,TRUE,"Cash Flow";#N/A,#N/A,TRUE,"Free Cash Flow";#N/A,#N/A,TRUE,"Net Present Value";#N/A,#N/A,TRUE,"Internal Rate of Return";#N/A,#N/A,TRUE,"Last-page"}</definedName>
    <definedName name="доллар_единный">33.7</definedName>
    <definedName name="Доллар_Единый">33.7</definedName>
    <definedName name="долом_тонн">#REF!</definedName>
    <definedName name="доломит">#REF!</definedName>
    <definedName name="ДоляНДС">#N/A</definedName>
    <definedName name="доход_Никомед03">#REF!</definedName>
    <definedName name="доход_Никомед04">#REF!</definedName>
    <definedName name="доход_Охот03">#REF!</definedName>
    <definedName name="доход_Охот04">#REF!</definedName>
    <definedName name="доход_РЭУ03">#REF!</definedName>
    <definedName name="доход_РЭУ04">#REF!</definedName>
    <definedName name="доход_УДУ03">#REF!</definedName>
    <definedName name="доход_УДУ04">#REF!</definedName>
    <definedName name="доход_Уралец03">#REF!</definedName>
    <definedName name="доход_Уралец04">#REF!</definedName>
    <definedName name="доход_ЦКиИ03">#REF!</definedName>
    <definedName name="доход_ЦКиИ04">#REF!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траты">'[12]Статья затрат'!$A$2:$A$14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рк">#REF!/IF(#REF!="RUR",#REF!,IF(#REF!="USD",#REF!,#REF!))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й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6">#REF!/100</definedName>
    <definedName name="К7">#REF!/100</definedName>
    <definedName name="К8">#REF!/100</definedName>
    <definedName name="К8МС">#REF!/100</definedName>
    <definedName name="К8ПФ">#REF!/100</definedName>
    <definedName name="К8СС">#REF!/100</definedName>
    <definedName name="К8ФЗ">#REF!/100</definedName>
    <definedName name="кв">#REF!</definedName>
    <definedName name="КГОК_цена">#REF!</definedName>
    <definedName name="кеу2" hidden="1">#REF!</definedName>
    <definedName name="Кипр" hidden="1">#REF!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мпании" comment="модельБП" hidden="1">OFFSET([9]Справочники!$A$2,0,0,COUNTA([9]Справочники!$A:$A)-1,1)</definedName>
    <definedName name="КОМПАНИЯ" comment="модельБП" hidden="1">IF([9]Вводные!$B$6=0,"",[9]Вводные!$B$6)</definedName>
    <definedName name="КомпанияFullName" comment="модельБП" hidden="1">IF(КОМПАНИЯ="","",VLOOKUP(КОМПАНИЯ,[9]Справочники!$D:$E,2,0))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1" hidden="1">{#N/A,#N/A,FALSE,"1 квартал"}</definedName>
    <definedName name="копия2" hidden="1">{#N/A,#N/A,FALSE,"1 квартал"}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1">#REF!</definedName>
    <definedName name="магн.пор._т">#REF!</definedName>
    <definedName name="магнезит">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есторожд">[12]Месторождение!$A$2:$A$10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ценка_FTD_2">30%</definedName>
    <definedName name="начисл">#REF!*#REF!*(#REF!-#REF!+1)/#REF!+#REF!*#REF!*(#REF!-#REF!-1)/#REF!</definedName>
    <definedName name="не" hidden="1">[13]T1!#REF!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т" hidden="1">{#N/A,#N/A,FALSE,"Titul";#N/A,#N/A,FALSE,"Headline &amp; Instruction";#N/A,#N/A,FALSE,"Assumptions";#N/A,#N/A,FALSE,"Capex.xls";#N/A,#N/A,FALSE,"Production Model";#N/A,#N/A,FALSE,"Revenues";#N/A,#N/A,FALSE,"Direct Indirect Costs";#N/A,#N/A,FALSE,"Salaries";#N/A,#N/A,FALSE,"Operatinng Expnses";#N/A,#N/A,FALSE,"Other Taxes and Reserves";#N/A,#N/A,FALSE,"Cost of Productions";#N/A,#N/A,FALSE,"Income Statment"}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менклатура">[12]Номенклатура!$A$2:$A$30</definedName>
    <definedName name="нукнр" hidden="1">[14]T1!#REF!</definedName>
    <definedName name="о" hidden="1">{#N/A,#N/A,TRUE,"Лист2"}</definedName>
    <definedName name="о_46">#REF!</definedName>
    <definedName name="о_47">#REF!</definedName>
    <definedName name="о_50">#REF!</definedName>
    <definedName name="о_54">#REF!</definedName>
    <definedName name="о_58">#REF!</definedName>
    <definedName name="о_62">#REF!</definedName>
    <definedName name="_xlnm.Print_Area">#REF!</definedName>
    <definedName name="ожид" hidden="1">{#N/A,#N/A,FALSE,"1 квартал"}</definedName>
    <definedName name="окал_292">#REF!</definedName>
    <definedName name="окал_389">#REF!</definedName>
    <definedName name="окал_526">#REF!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оаолдьдьл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чистка_стоков">#REF!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ересчитать">#N/A</definedName>
    <definedName name="Перечень" hidden="1">{#N/A,#N/A,FALSE,"1 квартал"}</definedName>
    <definedName name="ПЕРИОД" comment="модельБП" hidden="1">OFFSET([9]Справочники!$S$2,0,0,COUNTA([9]Справочники!$S:$S)-1,1)</definedName>
    <definedName name="пет" hidden="1">{"Ì1",#N/A,FALSE,"Äîáû÷à";"Ì2",#N/A,FALSE,"Äîáû÷à";"Ì3",#N/A,FALSE,"Äîáû÷à";"Ì4",#N/A,FALSE,"Äîáû÷à"}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ДПИСЬГД" hidden="1">"Генеральный директор                                                                                 _________________________     Барышников А.В."</definedName>
    <definedName name="ПОДПИСЬФД" hidden="1">"Заместитель генерального директора по экономике и финансам     _________________________     Вяткина М.В."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{#N/A,#N/A,FALSE,"ZAP_FEB.XLS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быль_МВЦ04">#REF!</definedName>
    <definedName name="прибыль_Никомед03">#REF!</definedName>
    <definedName name="прибыль_Никомед04">#REF!</definedName>
    <definedName name="прибыль_Охот03">#REF!</definedName>
    <definedName name="прибыль_Охот04">#REF!</definedName>
    <definedName name="прибыль_РЭУ03">#REF!</definedName>
    <definedName name="прибыль_РЭУ04">#REF!</definedName>
    <definedName name="прибыль_УДУ03">#REF!</definedName>
    <definedName name="прибыль_УДУ04">#REF!</definedName>
    <definedName name="прибыль_Уралец03">#REF!</definedName>
    <definedName name="прибыль_Уралец04">#REF!</definedName>
    <definedName name="прибыль_ЦКиИ03">#REF!</definedName>
    <definedName name="прибыль_ЦКиИ04">#REF!</definedName>
    <definedName name="приход_реализ_отходы">#REF!</definedName>
    <definedName name="приход_Россия">#REF!</definedName>
    <definedName name="приход_экспорт">#REF!</definedName>
    <definedName name="про" hidden="1">{#N/A,#N/A,FALSE,"ZAP_FEB.XLS "}</definedName>
    <definedName name="проволоч">#REF!</definedName>
    <definedName name="ПШ3.1" hidden="1">#REF!</definedName>
    <definedName name="пыпыппывапа" hidden="1">#REF!,#REF!,#REF!</definedName>
    <definedName name="ПЭП" hidden="1">{#N/A,#N/A,FALSE,"1 квартал"}</definedName>
    <definedName name="РабочиеДочки" comment="модельБП" hidden="1">OFFSET([9]Справочники!$L$1,MATCH(ГКдляработы,[9]Справочники!$K:$K,0)-1,0,COUNTIF([9]Справочники!$K:$K,ГКдляработы),1)</definedName>
    <definedName name="развитие_Леневка04">#REF!</definedName>
    <definedName name="развитие_МВЦ03">#REF!</definedName>
    <definedName name="развитие_МВЦ04">#REF!</definedName>
    <definedName name="развитие_Никомед03">#REF!</definedName>
    <definedName name="развитие_Никомед04">#REF!</definedName>
    <definedName name="развитие_Охот03">#REF!</definedName>
    <definedName name="развитие_Охот04">#REF!</definedName>
    <definedName name="развитие_РЭУ03">#REF!</definedName>
    <definedName name="развитие_РЭУ04">#REF!</definedName>
    <definedName name="развитие_УДУ03">#REF!</definedName>
    <definedName name="развитие_УДУ04">#REF!</definedName>
    <definedName name="развитие_Уралец03">#REF!</definedName>
    <definedName name="развитие_Уралец04">#REF!</definedName>
    <definedName name="развитие_ЦКиИ03">#REF!</definedName>
    <definedName name="развитие_ЦКиИ04">#REF!</definedName>
    <definedName name="РАЗДЕЛЛИСТ" comment="модельБП" hidden="1">OFFSET([9]Справочники!$Z$2,0,0,COUNTA([9]Справочники!$Z:$Z)-1,1)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сУпрСписок" comment="модельБП" hidden="1">IF(OR(NOT(ISERROR(VLOOKUP([9]ЦФО!$H1,[9]Справочники!$AY:$AY,1,0))),[9]ЦФО!$H1=0,[9]ЦФО!$H1="",[9]ЦФО!$H1="0",[9]ЦФО!$G1="БДДС",[9]ЦФО!$G1="ТЭП",[9]ЦФО!$G1="ПУ"),"",IF(ISERROR(VLOOKUP([9]ЦФО!$H1,[9]Справочники!$AW:$AW,1,0)),IF([9]ЦФО!$G1="ПП","",[9]Справочники!$BA$2:$BA$3),OFFSET([9]Справочники!$N$2,0,0,COUNTA([9]Справочники!$N:$N)-1,1)))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 hidden="1">{"Ì1",#N/A,FALSE,"Äîáû÷à";"Ì2",#N/A,FALSE,"Äîáû÷à";"Ì3",#N/A,FALSE,"Äîáû÷à";"Ì4",#N/A,FALSE,"Äîáû÷à"}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п" hidden="1">{#N/A,#N/A,FALSE,"1 квартал"}</definedName>
    <definedName name="рпн" hidden="1">{#N/A,#N/A,TRUE,"Titul";#N/A,#N/A,TRUE,"Incom Statement";#N/A,#N/A,TRUE,"Working Capital";#N/A,#N/A,TRUE,"Capital Investment &amp; Payments";#N/A,#N/A,TRUE,"Financing";#N/A,#N/A,TRUE,"Cash Flow";#N/A,#N/A,TRUE,"Free Cash Flow";#N/A,#N/A,TRUE,"Net Present Value";#N/A,#N/A,TRUE,"Internal Rate of Return";#N/A,#N/A,TRUE,"Last-page"}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мета_МВЦ03">#REF!</definedName>
    <definedName name="смета_МВЦ04">#REF!</definedName>
    <definedName name="смета_Никомед03">#REF!</definedName>
    <definedName name="смета_Никомед04">#REF!</definedName>
    <definedName name="смета_Охот03">#REF!</definedName>
    <definedName name="смета_Охот04">#REF!</definedName>
    <definedName name="смета_РЭУ03">#REF!</definedName>
    <definedName name="смета_РЭУ04">#REF!</definedName>
    <definedName name="смета_Уралец04">#REF!</definedName>
    <definedName name="смета_ЦКиИ03">#REF!</definedName>
    <definedName name="смета_ЦКиИ04">#REF!</definedName>
    <definedName name="СметаГПЗ_ОблВвод">#REF!,#REF!,#REF!,#REF!,#REF!,#REF!,#REF!,#REF!,#REF!,#REF!,#REF!,#REF!,#REF!,#REF!,#REF!,#REF!,#REF!</definedName>
    <definedName name="СметаКомм_ОблВвод">#REF!,#REF!,#REF!,#REF!,#REF!,#REF!</definedName>
    <definedName name="СметаНГДО_ОблВвод">#REF!,#REF!,#REF!,#REF!,#REF!,#REF!,#REF!,#REF!,#REF!,#REF!,#REF!,#REF!,#REF!,#REF!,#REF!,#REF!,#REF!,#REF!,#REF!,#REF!,#REF!,#REF!</definedName>
    <definedName name="СметаНПЗ_ОблВвод">#REF!,#REF!,#REF!,#REF!,#REF!,#REF!,#REF!,#REF!,#REF!,#REF!,#REF!,#REF!,#REF!,#REF!,#REF!,#REF!,#REF!,#REF!,#REF!,#REF!,#REF!</definedName>
    <definedName name="СметаНПО_ОблВвод">#REF!,#REF!,#REF!,#REF!,#REF!,#REF!,#REF!,#REF!,#REF!,#REF!,#REF!,#REF!,#REF!</definedName>
    <definedName name="СметаПДО_ОблВвод">#REF!,#REF!,#REF!,#REF!,#REF!,#REF!,#REF!,#REF!,#REF!,#REF!,#REF!,#REF!,#REF!,#REF!</definedName>
    <definedName name="СПИКОКМРГК" comment="модельБП" hidden="1">OFFSET([9]Справочники!$X$1,MATCH([9]Вводные!$B$3,[9]Справочники!$V:$V,0)-1,0,COUNTIF([9]Справочники!$V:$V,[9]Вводные!$B$3),1)</definedName>
    <definedName name="СписокВариантов" comment="модельБП" hidden="1">OFFSET([9]Справочники!$BC$2,0,0,COUNTA([9]Справочники!$BC:$BC)-1,1)</definedName>
    <definedName name="СПИСОКМРдляСМЕТ" comment="модельБП" hidden="1">OFFSET([9]Справочники!$X$1,MATCH(ГКдляработы,[9]Справочники!$V:$V,0)-1,0,COUNTIF([9]Справочники!$V:$V,ГКдляработы),1)</definedName>
    <definedName name="СПИСОКМРКОМПАНИИ" comment="модельБП" hidden="1">OFFSET([9]Справочники!$X$1,MATCH([9]ЦФО!$F1,[9]Справочники!$W:$W,0)-1,0,COUNTIF([9]Справочники!$W:$W,[9]ЦФО!$F1),1)</definedName>
    <definedName name="СПИСОКСтатьиКалькуляции" comment="модельБП" hidden="1">OFFSET([9]Справочники!$AU$2,0,0,COUNTA([9]Справочники!$AU:$AU)-1,1)</definedName>
    <definedName name="СПИСОКТИППРОДУКТА" comment="модельБП" hidden="1">OFFSET([9]Справочники!$AS$2,0,0,COUNTA([9]Справочники!$AS:$AS)-1,1)</definedName>
    <definedName name="справ.ожид" hidden="1">{#N/A,#N/A,FALSE,"1 квартал"}</definedName>
    <definedName name="с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с" hidden="1">[15]T1!#REF!</definedName>
    <definedName name="статьи">'[12]Статьи БК'!$A$2:$A$37</definedName>
    <definedName name="СТАТЬИПОДЛИСТ" comment="модельБП" hidden="1">OFFSET([9]Справочники!$AI$1,MATCH([9]ЦФО!$G1,[9]Справочники!$AH:$AH,0)-1,0,COUNTIF([9]Справочники!$AH:$AH,[9]ЦФО!$G1),1)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яавявыс" hidden="1">{#N/A,#N/A,FALSE,"Titul";#N/A,#N/A,FALSE,"Repayment schedule";#N/A,#N/A,FALSE,"Credit financing";#N/A,#N/A,FALSE,"Incom Statement";#N/A,#N/A,FALSE,"Working Capital [10]";#N/A,#N/A,FALSE,"Working Capital";#N/A,#N/A,FALSE,"Capital Investment &amp; Payments";#N/A,#N/A,FALSE,"Financing";#N/A,#N/A,FALSE,"Cash Flow";#N/A,#N/A,FALSE,"Free Cash Flow";#N/A,#N/A,FALSE,"Net Present Value";#N/A,#N/A,FALSE,"Internal Rate of Return";#N/A,#N/A,FALSE,"Balance";#N/A,#N/A,FALSE,"S &amp; L";#N/A,#N/A,FALSE,"Resume";#N/A,#N/A,FALSE,"Last-page"}</definedName>
    <definedName name="т" hidden="1">[15]T1!#REF!</definedName>
    <definedName name="т.5.2" hidden="1">#REF!</definedName>
    <definedName name="табл.6" hidden="1">{#N/A,#N/A,FALSE,"Titul";#N/A,#N/A,FALSE,"Headline &amp; Instruction";#N/A,#N/A,FALSE,"Assumptions";#N/A,#N/A,FALSE,"Capex.xls";#N/A,#N/A,FALSE,"Production Model";#N/A,#N/A,FALSE,"Revenues";#N/A,#N/A,FALSE,"Direct Indirect Costs";#N/A,#N/A,FALSE,"Salaries";#N/A,#N/A,FALSE,"Operatinng Expnses";#N/A,#N/A,FALSE,"Other Taxes and Reserves";#N/A,#N/A,FALSE,"Cost of Productions";#N/A,#N/A,FALSE,"Income Statment"}</definedName>
    <definedName name="табл.7" hidden="1">{#N/A,#N/A,TRUE,"Titul";#N/A,#N/A,TRUE,"Incom Statement";#N/A,#N/A,TRUE,"Working Capital";#N/A,#N/A,TRUE,"Capital Investment &amp; Payments";#N/A,#N/A,TRUE,"Financing";#N/A,#N/A,TRUE,"Cash Flow";#N/A,#N/A,TRUE,"Free Cash Flow";#N/A,#N/A,TRUE,"Net Present Value";#N/A,#N/A,TRUE,"Internal Rate of Return";#N/A,#N/A,TRUE,"Last-page"}</definedName>
    <definedName name="табл.881" hidden="1">{#N/A,#N/A,TRUE,"Titul";#N/A,#N/A,TRUE,"Incom Statement";#N/A,#N/A,TRUE,"Working Capital";#N/A,#N/A,TRUE,"Capital Investment &amp; Payments";#N/A,#N/A,TRUE,"Financing";#N/A,#N/A,TRUE,"Cash Flow";#N/A,#N/A,TRUE,"Free Cash Flow";#N/A,#N/A,TRUE,"Net Present Value";#N/A,#N/A,TRUE,"Internal Rate of Return";#N/A,#N/A,TRUE,"Last-page"}</definedName>
    <definedName name="табл6" hidden="1">{#N/A,#N/A,TRUE,"Titul";#N/A,#N/A,TRUE,"Progekt information";#N/A,#N/A,TRUE,"Basic Date &amp; Assumptions";#N/A,#N/A,TRUE,"Capital Investments &amp; Equipment";#N/A,#N/A,TRUE,"Productijn capasity";#N/A,#N/A,TRUE,"Costs prices &amp; Operating costs";#N/A,#N/A,TRUE,"Salaries";#N/A,#N/A,TRUE,"Delivery &amp; Payments";#N/A,#N/A,TRUE,"Credit financing &amp; Repayment";#N/A,#N/A,TRUE,"Perticipating &amp; Other date";#N/A,#N/A,TRUE,"Last-page"}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" hidden="1">{"Ì1",#N/A,FALSE,"Äîáû÷à";"Ì2",#N/A,FALSE,"Äîáû÷à";"Ì3",#N/A,FALSE,"Äîáû÷à";"Ì4",#N/A,FALSE,"Äîáû÷à"}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ЭП" hidden="1">{#N/A,#N/A,FALSE,"1 квартал"}</definedName>
    <definedName name="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" hidden="1">{#N/A,#N/A,FALSE,"Titul";#N/A,#N/A,FALSE,"Headline &amp; Instruction";#N/A,#N/A,FALSE,"Assumptions";#N/A,#N/A,FALSE,"Capex.xls";#N/A,#N/A,FALSE,"Production Model";#N/A,#N/A,FALSE,"Revenues";#N/A,#N/A,FALSE,"Direct Indirect Costs";#N/A,#N/A,FALSE,"Salaries";#N/A,#N/A,FALSE,"Operatinng Expnses";#N/A,#N/A,FALSE,"Other Taxes and Reserves";#N/A,#N/A,FALSE,"Cost of Productions";#N/A,#N/A,FALSE,"Income Statment"}</definedName>
    <definedName name="ф">#REF!</definedName>
    <definedName name="ф1">#REF!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>#N/A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_Леневка04">#REF!</definedName>
    <definedName name="фин_МВЦ03">#REF!</definedName>
    <definedName name="фин_МВЦ04">#REF!</definedName>
    <definedName name="фин_Никомед03">#REF!</definedName>
    <definedName name="фин_Никомед04">#REF!</definedName>
    <definedName name="фин_Охот03">#REF!</definedName>
    <definedName name="фин_Охот04">#REF!</definedName>
    <definedName name="фин_РЭУ03">#REF!</definedName>
    <definedName name="фин_РЭУ04">#REF!</definedName>
    <definedName name="фин_УДУ03">#REF!</definedName>
    <definedName name="фин_УДУ04">#REF!</definedName>
    <definedName name="фин_Уралец03">#REF!</definedName>
    <definedName name="фин_Уралец04">#REF!</definedName>
    <definedName name="фин_ЦКиИ03">#REF!</definedName>
    <definedName name="фин_ЦКиИ04">#REF!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рмы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чч" hidden="1">[13]T1!#REF!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ПТО">#REF!</definedName>
    <definedName name="ЦПШ">#REF!</definedName>
    <definedName name="ЦПШ_колич">#REF!</definedName>
    <definedName name="ЦРМО_2">#REF!</definedName>
    <definedName name="ЦРМО_3">#REF!</definedName>
    <definedName name="ЦРО">#REF!</definedName>
    <definedName name="ЦТА">#REF!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фо">'[12]ЦФО универ'!$A$2:$A$22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аор" hidden="1">[16]T1!#REF!</definedName>
    <definedName name="ЧМ" comment="модельБП" hidden="1">VLOOKUP([9]Вводные!$B$5,[9]Справочники!$S:$T,2,0)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г" hidden="1">[14]T1!#REF!</definedName>
    <definedName name="шихт_ЛАЦ">#REF!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коном" hidden="1">{#N/A,#N/A,FALSE,"Titul";#N/A,#N/A,FALSE,"Headline &amp; Instruction";#N/A,#N/A,FALSE,"Assumptions";#N/A,#N/A,FALSE,"Capex.xls";#N/A,#N/A,FALSE,"Production Model";#N/A,#N/A,FALSE,"Revenues";#N/A,#N/A,FALSE,"Direct Indirect Costs";#N/A,#N/A,FALSE,"Salaries";#N/A,#N/A,FALSE,"Operatinng Expnses";#N/A,#N/A,FALSE,"Other Taxes and Reserves";#N/A,#N/A,FALSE,"Cost of Productions";#N/A,#N/A,FALSE,"Income Statment"}</definedName>
    <definedName name="энергия">#REF!</definedName>
    <definedName name="энергия_тонн">#REF!</definedName>
    <definedName name="энергия_цена">#REF!</definedName>
    <definedName name="ээ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9" i="14" l="1"/>
  <c r="AA29" i="14"/>
  <c r="Y29" i="14"/>
  <c r="W29" i="14"/>
  <c r="U29" i="14"/>
  <c r="S29" i="14"/>
  <c r="Q29" i="14"/>
  <c r="O29" i="14"/>
  <c r="M29" i="14"/>
  <c r="K29" i="14"/>
  <c r="I29" i="14"/>
  <c r="G29" i="14"/>
  <c r="E29" i="14"/>
  <c r="AB28" i="14"/>
  <c r="AA28" i="14"/>
  <c r="Y28" i="14"/>
  <c r="W28" i="14"/>
  <c r="U28" i="14"/>
  <c r="S28" i="14"/>
  <c r="Q28" i="14"/>
  <c r="O28" i="14"/>
  <c r="M28" i="14"/>
  <c r="K28" i="14"/>
  <c r="I28" i="14"/>
  <c r="G28" i="14"/>
  <c r="E28" i="14"/>
  <c r="AB27" i="14"/>
  <c r="AA27" i="14"/>
  <c r="Y27" i="14"/>
  <c r="W27" i="14"/>
  <c r="W24" i="14" s="1"/>
  <c r="U27" i="14"/>
  <c r="S27" i="14"/>
  <c r="Q27" i="14"/>
  <c r="O27" i="14"/>
  <c r="M27" i="14"/>
  <c r="K27" i="14"/>
  <c r="I27" i="14"/>
  <c r="G27" i="14"/>
  <c r="E27" i="14"/>
  <c r="AB26" i="14"/>
  <c r="AA26" i="14"/>
  <c r="Y26" i="14"/>
  <c r="W26" i="14"/>
  <c r="U26" i="14"/>
  <c r="S26" i="14"/>
  <c r="Q26" i="14"/>
  <c r="O26" i="14"/>
  <c r="M26" i="14"/>
  <c r="K26" i="14"/>
  <c r="I26" i="14"/>
  <c r="G26" i="14"/>
  <c r="G24" i="14" s="1"/>
  <c r="E26" i="14"/>
  <c r="AB25" i="14"/>
  <c r="AA25" i="14"/>
  <c r="Y25" i="14"/>
  <c r="W25" i="14"/>
  <c r="U25" i="14"/>
  <c r="S25" i="14"/>
  <c r="Q25" i="14"/>
  <c r="O25" i="14"/>
  <c r="M25" i="14"/>
  <c r="K25" i="14"/>
  <c r="I25" i="14"/>
  <c r="G25" i="14"/>
  <c r="E25" i="14"/>
  <c r="AB24" i="14"/>
  <c r="AB23" i="14"/>
  <c r="AA23" i="14"/>
  <c r="Y23" i="14"/>
  <c r="W23" i="14"/>
  <c r="U23" i="14"/>
  <c r="S23" i="14"/>
  <c r="Q23" i="14"/>
  <c r="O23" i="14"/>
  <c r="M23" i="14"/>
  <c r="K23" i="14"/>
  <c r="I23" i="14"/>
  <c r="G23" i="14"/>
  <c r="E23" i="14"/>
  <c r="AB22" i="14"/>
  <c r="AA22" i="14"/>
  <c r="Y22" i="14"/>
  <c r="W22" i="14"/>
  <c r="U22" i="14"/>
  <c r="S22" i="14"/>
  <c r="Q22" i="14"/>
  <c r="O22" i="14"/>
  <c r="M22" i="14"/>
  <c r="K22" i="14"/>
  <c r="I22" i="14"/>
  <c r="G22" i="14"/>
  <c r="E22" i="14"/>
  <c r="AB21" i="14"/>
  <c r="AA21" i="14"/>
  <c r="Y21" i="14"/>
  <c r="W21" i="14"/>
  <c r="W18" i="14" s="1"/>
  <c r="U21" i="14"/>
  <c r="S21" i="14"/>
  <c r="Q21" i="14"/>
  <c r="O21" i="14"/>
  <c r="M21" i="14"/>
  <c r="K21" i="14"/>
  <c r="I21" i="14"/>
  <c r="G21" i="14"/>
  <c r="E21" i="14"/>
  <c r="AB20" i="14"/>
  <c r="AA20" i="14"/>
  <c r="Y20" i="14"/>
  <c r="W20" i="14"/>
  <c r="U20" i="14"/>
  <c r="S20" i="14"/>
  <c r="Q20" i="14"/>
  <c r="O20" i="14"/>
  <c r="M20" i="14"/>
  <c r="K20" i="14"/>
  <c r="I20" i="14"/>
  <c r="G20" i="14"/>
  <c r="E20" i="14"/>
  <c r="AB19" i="14"/>
  <c r="AA19" i="14"/>
  <c r="Y19" i="14"/>
  <c r="W19" i="14"/>
  <c r="U19" i="14"/>
  <c r="S19" i="14"/>
  <c r="Q19" i="14"/>
  <c r="O19" i="14"/>
  <c r="M19" i="14"/>
  <c r="K19" i="14"/>
  <c r="I19" i="14"/>
  <c r="G19" i="14"/>
  <c r="E19" i="14"/>
  <c r="AB18" i="14"/>
  <c r="AB17" i="14"/>
  <c r="AA17" i="14"/>
  <c r="Y17" i="14"/>
  <c r="W17" i="14"/>
  <c r="U17" i="14"/>
  <c r="S17" i="14"/>
  <c r="Q17" i="14"/>
  <c r="O17" i="14"/>
  <c r="M17" i="14"/>
  <c r="K17" i="14"/>
  <c r="I17" i="14"/>
  <c r="G17" i="14"/>
  <c r="E17" i="14"/>
  <c r="AB16" i="14"/>
  <c r="AA16" i="14"/>
  <c r="Y16" i="14"/>
  <c r="W16" i="14"/>
  <c r="U16" i="14"/>
  <c r="S16" i="14"/>
  <c r="Q16" i="14"/>
  <c r="O16" i="14"/>
  <c r="M16" i="14"/>
  <c r="K16" i="14"/>
  <c r="I16" i="14"/>
  <c r="G16" i="14"/>
  <c r="E16" i="14"/>
  <c r="AB15" i="14"/>
  <c r="AA15" i="14"/>
  <c r="Y15" i="14"/>
  <c r="W15" i="14"/>
  <c r="U15" i="14"/>
  <c r="S15" i="14"/>
  <c r="Q15" i="14"/>
  <c r="O15" i="14"/>
  <c r="M15" i="14"/>
  <c r="K15" i="14"/>
  <c r="I15" i="14"/>
  <c r="G15" i="14"/>
  <c r="E15" i="14"/>
  <c r="AB14" i="14"/>
  <c r="AA14" i="14"/>
  <c r="Y14" i="14"/>
  <c r="W14" i="14"/>
  <c r="U14" i="14"/>
  <c r="S14" i="14"/>
  <c r="Q14" i="14"/>
  <c r="O14" i="14"/>
  <c r="M14" i="14"/>
  <c r="K14" i="14"/>
  <c r="I14" i="14"/>
  <c r="G14" i="14"/>
  <c r="G12" i="14" s="1"/>
  <c r="E14" i="14"/>
  <c r="AB13" i="14"/>
  <c r="AA13" i="14"/>
  <c r="Y13" i="14"/>
  <c r="W13" i="14"/>
  <c r="U13" i="14"/>
  <c r="S13" i="14"/>
  <c r="Q13" i="14"/>
  <c r="O13" i="14"/>
  <c r="M13" i="14"/>
  <c r="K13" i="14"/>
  <c r="I13" i="14"/>
  <c r="G13" i="14"/>
  <c r="E13" i="14"/>
  <c r="AB12" i="14"/>
  <c r="W12" i="14"/>
  <c r="AB11" i="14"/>
  <c r="AA11" i="14"/>
  <c r="Y11" i="14"/>
  <c r="W11" i="14"/>
  <c r="U11" i="14"/>
  <c r="S11" i="14"/>
  <c r="Q11" i="14"/>
  <c r="O11" i="14"/>
  <c r="M11" i="14"/>
  <c r="K11" i="14"/>
  <c r="I11" i="14"/>
  <c r="G11" i="14"/>
  <c r="E11" i="14"/>
  <c r="AB10" i="14"/>
  <c r="AA10" i="14"/>
  <c r="Y10" i="14"/>
  <c r="W10" i="14"/>
  <c r="U10" i="14"/>
  <c r="S10" i="14"/>
  <c r="Q10" i="14"/>
  <c r="O10" i="14"/>
  <c r="M10" i="14"/>
  <c r="K10" i="14"/>
  <c r="I10" i="14"/>
  <c r="G10" i="14"/>
  <c r="E10" i="14"/>
  <c r="AB9" i="14"/>
  <c r="AA9" i="14"/>
  <c r="Y9" i="14"/>
  <c r="W9" i="14"/>
  <c r="U9" i="14"/>
  <c r="S9" i="14"/>
  <c r="Q9" i="14"/>
  <c r="O9" i="14"/>
  <c r="M9" i="14"/>
  <c r="K9" i="14"/>
  <c r="I9" i="14"/>
  <c r="G9" i="14"/>
  <c r="E9" i="14"/>
  <c r="AB8" i="14"/>
  <c r="AA8" i="14"/>
  <c r="Y8" i="14"/>
  <c r="W8" i="14"/>
  <c r="U8" i="14"/>
  <c r="S8" i="14"/>
  <c r="Q8" i="14"/>
  <c r="O8" i="14"/>
  <c r="M8" i="14"/>
  <c r="K8" i="14"/>
  <c r="I8" i="14"/>
  <c r="G8" i="14"/>
  <c r="G6" i="14" s="1"/>
  <c r="E8" i="14"/>
  <c r="AB7" i="14"/>
  <c r="AA7" i="14"/>
  <c r="Y7" i="14"/>
  <c r="W7" i="14"/>
  <c r="U7" i="14"/>
  <c r="S7" i="14"/>
  <c r="Q7" i="14"/>
  <c r="O7" i="14"/>
  <c r="M7" i="14"/>
  <c r="K7" i="14"/>
  <c r="I7" i="14"/>
  <c r="G7" i="14"/>
  <c r="E7" i="14"/>
  <c r="AB6" i="14"/>
  <c r="W6" i="14"/>
  <c r="AB29" i="13"/>
  <c r="AA29" i="13"/>
  <c r="Y29" i="13"/>
  <c r="W29" i="13"/>
  <c r="U29" i="13"/>
  <c r="S29" i="13"/>
  <c r="Q29" i="13"/>
  <c r="O29" i="13"/>
  <c r="M29" i="13"/>
  <c r="K29" i="13"/>
  <c r="I29" i="13"/>
  <c r="G29" i="13"/>
  <c r="E29" i="13"/>
  <c r="AB28" i="13"/>
  <c r="AA28" i="13"/>
  <c r="Y28" i="13"/>
  <c r="W28" i="13"/>
  <c r="U28" i="13"/>
  <c r="S28" i="13"/>
  <c r="Q28" i="13"/>
  <c r="O28" i="13"/>
  <c r="M28" i="13"/>
  <c r="K28" i="13"/>
  <c r="I28" i="13"/>
  <c r="G28" i="13"/>
  <c r="E28" i="13"/>
  <c r="AB27" i="13"/>
  <c r="AA27" i="13"/>
  <c r="Y27" i="13"/>
  <c r="W27" i="13"/>
  <c r="U27" i="13"/>
  <c r="S27" i="13"/>
  <c r="Q27" i="13"/>
  <c r="O27" i="13"/>
  <c r="M27" i="13"/>
  <c r="K27" i="13"/>
  <c r="I27" i="13"/>
  <c r="G27" i="13"/>
  <c r="E27" i="13"/>
  <c r="AB26" i="13"/>
  <c r="AA26" i="13"/>
  <c r="Y26" i="13"/>
  <c r="W26" i="13"/>
  <c r="U26" i="13"/>
  <c r="S26" i="13"/>
  <c r="Q26" i="13"/>
  <c r="O26" i="13"/>
  <c r="M26" i="13"/>
  <c r="K26" i="13"/>
  <c r="I26" i="13"/>
  <c r="G26" i="13"/>
  <c r="E26" i="13"/>
  <c r="AB25" i="13"/>
  <c r="AA25" i="13"/>
  <c r="Y25" i="13"/>
  <c r="W25" i="13"/>
  <c r="U25" i="13"/>
  <c r="S25" i="13"/>
  <c r="Q25" i="13"/>
  <c r="O25" i="13"/>
  <c r="M25" i="13"/>
  <c r="K25" i="13"/>
  <c r="I25" i="13"/>
  <c r="G25" i="13"/>
  <c r="G24" i="13" s="1"/>
  <c r="E25" i="13"/>
  <c r="AB24" i="13"/>
  <c r="AB23" i="13"/>
  <c r="AA23" i="13"/>
  <c r="Y23" i="13"/>
  <c r="W23" i="13"/>
  <c r="U23" i="13"/>
  <c r="S23" i="13"/>
  <c r="Q23" i="13"/>
  <c r="O23" i="13"/>
  <c r="M23" i="13"/>
  <c r="K23" i="13"/>
  <c r="I23" i="13"/>
  <c r="G23" i="13"/>
  <c r="E23" i="13"/>
  <c r="AB22" i="13"/>
  <c r="AA22" i="13"/>
  <c r="Y22" i="13"/>
  <c r="W22" i="13"/>
  <c r="U22" i="13"/>
  <c r="S22" i="13"/>
  <c r="Q22" i="13"/>
  <c r="O22" i="13"/>
  <c r="M22" i="13"/>
  <c r="K22" i="13"/>
  <c r="I22" i="13"/>
  <c r="G22" i="13"/>
  <c r="E22" i="13"/>
  <c r="AB21" i="13"/>
  <c r="AA21" i="13"/>
  <c r="Y21" i="13"/>
  <c r="W21" i="13"/>
  <c r="U21" i="13"/>
  <c r="S21" i="13"/>
  <c r="Q21" i="13"/>
  <c r="O21" i="13"/>
  <c r="M21" i="13"/>
  <c r="K21" i="13"/>
  <c r="I21" i="13"/>
  <c r="G21" i="13"/>
  <c r="E21" i="13"/>
  <c r="AB20" i="13"/>
  <c r="AA20" i="13"/>
  <c r="Y20" i="13"/>
  <c r="W20" i="13"/>
  <c r="U20" i="13"/>
  <c r="S20" i="13"/>
  <c r="Q20" i="13"/>
  <c r="O20" i="13"/>
  <c r="M20" i="13"/>
  <c r="K20" i="13"/>
  <c r="I20" i="13"/>
  <c r="G20" i="13"/>
  <c r="E20" i="13"/>
  <c r="AB19" i="13"/>
  <c r="AA19" i="13"/>
  <c r="Y19" i="13"/>
  <c r="W19" i="13"/>
  <c r="U19" i="13"/>
  <c r="S19" i="13"/>
  <c r="Q19" i="13"/>
  <c r="O19" i="13"/>
  <c r="M19" i="13"/>
  <c r="K19" i="13"/>
  <c r="I19" i="13"/>
  <c r="G19" i="13"/>
  <c r="E19" i="13"/>
  <c r="AB18" i="13"/>
  <c r="AB17" i="13"/>
  <c r="AA17" i="13"/>
  <c r="Y17" i="13"/>
  <c r="W17" i="13"/>
  <c r="U17" i="13"/>
  <c r="S17" i="13"/>
  <c r="Q17" i="13"/>
  <c r="O17" i="13"/>
  <c r="M17" i="13"/>
  <c r="K17" i="13"/>
  <c r="I17" i="13"/>
  <c r="G17" i="13"/>
  <c r="E17" i="13"/>
  <c r="AB16" i="13"/>
  <c r="AA16" i="13"/>
  <c r="Y16" i="13"/>
  <c r="W16" i="13"/>
  <c r="U16" i="13"/>
  <c r="S16" i="13"/>
  <c r="Q16" i="13"/>
  <c r="O16" i="13"/>
  <c r="M16" i="13"/>
  <c r="K16" i="13"/>
  <c r="I16" i="13"/>
  <c r="G16" i="13"/>
  <c r="E16" i="13"/>
  <c r="AB15" i="13"/>
  <c r="AA15" i="13"/>
  <c r="Y15" i="13"/>
  <c r="W15" i="13"/>
  <c r="U15" i="13"/>
  <c r="S15" i="13"/>
  <c r="Q15" i="13"/>
  <c r="O15" i="13"/>
  <c r="M15" i="13"/>
  <c r="K15" i="13"/>
  <c r="I15" i="13"/>
  <c r="G15" i="13"/>
  <c r="E15" i="13"/>
  <c r="AB14" i="13"/>
  <c r="AA14" i="13"/>
  <c r="Y14" i="13"/>
  <c r="W14" i="13"/>
  <c r="U14" i="13"/>
  <c r="S14" i="13"/>
  <c r="Q14" i="13"/>
  <c r="O14" i="13"/>
  <c r="M14" i="13"/>
  <c r="K14" i="13"/>
  <c r="I14" i="13"/>
  <c r="G14" i="13"/>
  <c r="E14" i="13"/>
  <c r="AB13" i="13"/>
  <c r="AA13" i="13"/>
  <c r="Y13" i="13"/>
  <c r="W13" i="13"/>
  <c r="U13" i="13"/>
  <c r="S13" i="13"/>
  <c r="Q13" i="13"/>
  <c r="O13" i="13"/>
  <c r="O12" i="13" s="1"/>
  <c r="M13" i="13"/>
  <c r="K13" i="13"/>
  <c r="I13" i="13"/>
  <c r="G13" i="13"/>
  <c r="E13" i="13"/>
  <c r="AB12" i="13"/>
  <c r="AB11" i="13"/>
  <c r="AA11" i="13"/>
  <c r="Y11" i="13"/>
  <c r="W11" i="13"/>
  <c r="U11" i="13"/>
  <c r="S11" i="13"/>
  <c r="Q11" i="13"/>
  <c r="O11" i="13"/>
  <c r="M11" i="13"/>
  <c r="K11" i="13"/>
  <c r="I11" i="13"/>
  <c r="G11" i="13"/>
  <c r="E11" i="13"/>
  <c r="AB10" i="13"/>
  <c r="AA10" i="13"/>
  <c r="Y10" i="13"/>
  <c r="W10" i="13"/>
  <c r="U10" i="13"/>
  <c r="S10" i="13"/>
  <c r="Q10" i="13"/>
  <c r="O10" i="13"/>
  <c r="M10" i="13"/>
  <c r="K10" i="13"/>
  <c r="I10" i="13"/>
  <c r="G10" i="13"/>
  <c r="E10" i="13"/>
  <c r="AB9" i="13"/>
  <c r="AA9" i="13"/>
  <c r="Y9" i="13"/>
  <c r="W9" i="13"/>
  <c r="U9" i="13"/>
  <c r="S9" i="13"/>
  <c r="Q9" i="13"/>
  <c r="O9" i="13"/>
  <c r="M9" i="13"/>
  <c r="K9" i="13"/>
  <c r="I9" i="13"/>
  <c r="G9" i="13"/>
  <c r="E9" i="13"/>
  <c r="AB8" i="13"/>
  <c r="AA8" i="13"/>
  <c r="Y8" i="13"/>
  <c r="W8" i="13"/>
  <c r="U8" i="13"/>
  <c r="S8" i="13"/>
  <c r="Q8" i="13"/>
  <c r="O8" i="13"/>
  <c r="M8" i="13"/>
  <c r="K8" i="13"/>
  <c r="I8" i="13"/>
  <c r="G8" i="13"/>
  <c r="E8" i="13"/>
  <c r="AB7" i="13"/>
  <c r="AA7" i="13"/>
  <c r="Y7" i="13"/>
  <c r="W7" i="13"/>
  <c r="U7" i="13"/>
  <c r="S7" i="13"/>
  <c r="Q7" i="13"/>
  <c r="O7" i="13"/>
  <c r="M7" i="13"/>
  <c r="K7" i="13"/>
  <c r="K6" i="13" s="1"/>
  <c r="I7" i="13"/>
  <c r="G7" i="13"/>
  <c r="E7" i="13"/>
  <c r="AB6" i="13"/>
  <c r="Q7" i="11"/>
  <c r="AB29" i="11"/>
  <c r="AA29" i="11"/>
  <c r="Y29" i="11"/>
  <c r="W29" i="11"/>
  <c r="U29" i="11"/>
  <c r="S29" i="11"/>
  <c r="Q29" i="11"/>
  <c r="O29" i="11"/>
  <c r="M29" i="11"/>
  <c r="K29" i="11"/>
  <c r="I29" i="11"/>
  <c r="G29" i="11"/>
  <c r="E29" i="11"/>
  <c r="AB28" i="11"/>
  <c r="AA28" i="11"/>
  <c r="Y28" i="11"/>
  <c r="W28" i="11"/>
  <c r="U28" i="11"/>
  <c r="S28" i="11"/>
  <c r="Q28" i="11"/>
  <c r="O28" i="11"/>
  <c r="M28" i="11"/>
  <c r="K28" i="11"/>
  <c r="I28" i="11"/>
  <c r="G28" i="11"/>
  <c r="E28" i="11"/>
  <c r="AB27" i="11"/>
  <c r="AA27" i="11"/>
  <c r="Y27" i="11"/>
  <c r="W27" i="11"/>
  <c r="U27" i="11"/>
  <c r="S27" i="11"/>
  <c r="Q27" i="11"/>
  <c r="O27" i="11"/>
  <c r="M27" i="11"/>
  <c r="K27" i="11"/>
  <c r="I27" i="11"/>
  <c r="G27" i="11"/>
  <c r="E27" i="11"/>
  <c r="AB26" i="11"/>
  <c r="AA26" i="11"/>
  <c r="Y26" i="11"/>
  <c r="W26" i="11"/>
  <c r="U26" i="11"/>
  <c r="S26" i="11"/>
  <c r="Q26" i="11"/>
  <c r="O26" i="11"/>
  <c r="M26" i="11"/>
  <c r="K26" i="11"/>
  <c r="I26" i="11"/>
  <c r="G26" i="11"/>
  <c r="E26" i="11"/>
  <c r="AB25" i="11"/>
  <c r="AA25" i="11"/>
  <c r="Y25" i="11"/>
  <c r="W25" i="11"/>
  <c r="U25" i="11"/>
  <c r="S25" i="11"/>
  <c r="Q25" i="11"/>
  <c r="O25" i="11"/>
  <c r="M25" i="11"/>
  <c r="K25" i="11"/>
  <c r="I25" i="11"/>
  <c r="G25" i="11"/>
  <c r="E25" i="11"/>
  <c r="AB24" i="11"/>
  <c r="AB23" i="11"/>
  <c r="AA23" i="11"/>
  <c r="Y23" i="11"/>
  <c r="W23" i="11"/>
  <c r="U23" i="11"/>
  <c r="S23" i="11"/>
  <c r="Q23" i="11"/>
  <c r="O23" i="11"/>
  <c r="M23" i="11"/>
  <c r="K23" i="11"/>
  <c r="I23" i="11"/>
  <c r="G23" i="11"/>
  <c r="E23" i="11"/>
  <c r="AB22" i="11"/>
  <c r="AA22" i="11"/>
  <c r="Y22" i="11"/>
  <c r="W22" i="11"/>
  <c r="U22" i="11"/>
  <c r="S22" i="11"/>
  <c r="Q22" i="11"/>
  <c r="O22" i="11"/>
  <c r="M22" i="11"/>
  <c r="K22" i="11"/>
  <c r="I22" i="11"/>
  <c r="G22" i="11"/>
  <c r="E22" i="11"/>
  <c r="AB21" i="11"/>
  <c r="AA21" i="11"/>
  <c r="Y21" i="11"/>
  <c r="W21" i="11"/>
  <c r="U21" i="11"/>
  <c r="S21" i="11"/>
  <c r="Q21" i="11"/>
  <c r="O21" i="11"/>
  <c r="M21" i="11"/>
  <c r="K21" i="11"/>
  <c r="I21" i="11"/>
  <c r="G21" i="11"/>
  <c r="E21" i="11"/>
  <c r="AB20" i="11"/>
  <c r="AA20" i="11"/>
  <c r="Y20" i="11"/>
  <c r="W20" i="11"/>
  <c r="U20" i="11"/>
  <c r="S20" i="11"/>
  <c r="Q20" i="11"/>
  <c r="O20" i="11"/>
  <c r="M20" i="11"/>
  <c r="K20" i="11"/>
  <c r="I20" i="11"/>
  <c r="G20" i="11"/>
  <c r="E20" i="11"/>
  <c r="AB19" i="11"/>
  <c r="AA19" i="11"/>
  <c r="Y19" i="11"/>
  <c r="W19" i="11"/>
  <c r="U19" i="11"/>
  <c r="S19" i="11"/>
  <c r="Q19" i="11"/>
  <c r="O19" i="11"/>
  <c r="M19" i="11"/>
  <c r="K19" i="11"/>
  <c r="I19" i="11"/>
  <c r="G19" i="11"/>
  <c r="E19" i="11"/>
  <c r="AB18" i="11"/>
  <c r="Q8" i="11"/>
  <c r="AB17" i="11"/>
  <c r="AA17" i="11"/>
  <c r="Y17" i="11"/>
  <c r="W17" i="11"/>
  <c r="U17" i="11"/>
  <c r="S17" i="11"/>
  <c r="Q17" i="11"/>
  <c r="O17" i="11"/>
  <c r="M17" i="11"/>
  <c r="K17" i="11"/>
  <c r="I17" i="11"/>
  <c r="G17" i="11"/>
  <c r="E17" i="11"/>
  <c r="AB16" i="11"/>
  <c r="AA16" i="11"/>
  <c r="Y16" i="11"/>
  <c r="W16" i="11"/>
  <c r="U16" i="11"/>
  <c r="S16" i="11"/>
  <c r="Q16" i="11"/>
  <c r="O16" i="11"/>
  <c r="M16" i="11"/>
  <c r="K16" i="11"/>
  <c r="I16" i="11"/>
  <c r="G16" i="11"/>
  <c r="E16" i="11"/>
  <c r="AB15" i="11"/>
  <c r="AA15" i="11"/>
  <c r="Y15" i="11"/>
  <c r="W15" i="11"/>
  <c r="U15" i="11"/>
  <c r="S15" i="11"/>
  <c r="Q15" i="11"/>
  <c r="O15" i="11"/>
  <c r="M15" i="11"/>
  <c r="K15" i="11"/>
  <c r="I15" i="11"/>
  <c r="G15" i="11"/>
  <c r="E15" i="11"/>
  <c r="AB14" i="11"/>
  <c r="AA14" i="11"/>
  <c r="Y14" i="11"/>
  <c r="W14" i="11"/>
  <c r="U14" i="11"/>
  <c r="S14" i="11"/>
  <c r="Q14" i="11"/>
  <c r="O14" i="11"/>
  <c r="M14" i="11"/>
  <c r="K14" i="11"/>
  <c r="I14" i="11"/>
  <c r="G14" i="11"/>
  <c r="E14" i="11"/>
  <c r="AB13" i="11"/>
  <c r="AA13" i="11"/>
  <c r="Y13" i="11"/>
  <c r="W13" i="11"/>
  <c r="U13" i="11"/>
  <c r="S13" i="11"/>
  <c r="Q13" i="11"/>
  <c r="O13" i="11"/>
  <c r="M13" i="11"/>
  <c r="K13" i="11"/>
  <c r="I13" i="11"/>
  <c r="G13" i="11"/>
  <c r="E13" i="11"/>
  <c r="AB12" i="11"/>
  <c r="AB11" i="11"/>
  <c r="AA11" i="11"/>
  <c r="Y11" i="11"/>
  <c r="W11" i="11"/>
  <c r="U11" i="11"/>
  <c r="S11" i="11"/>
  <c r="Q11" i="11"/>
  <c r="O11" i="11"/>
  <c r="M11" i="11"/>
  <c r="K11" i="11"/>
  <c r="I11" i="11"/>
  <c r="G11" i="11"/>
  <c r="E11" i="11"/>
  <c r="AB10" i="11"/>
  <c r="AA10" i="11"/>
  <c r="Y10" i="11"/>
  <c r="W10" i="11"/>
  <c r="U10" i="11"/>
  <c r="S10" i="11"/>
  <c r="Q10" i="11"/>
  <c r="O10" i="11"/>
  <c r="M10" i="11"/>
  <c r="K10" i="11"/>
  <c r="I10" i="11"/>
  <c r="G10" i="11"/>
  <c r="E10" i="11"/>
  <c r="AB9" i="11"/>
  <c r="AA9" i="11"/>
  <c r="Y9" i="11"/>
  <c r="W9" i="11"/>
  <c r="U9" i="11"/>
  <c r="S9" i="11"/>
  <c r="Q9" i="11"/>
  <c r="O9" i="11"/>
  <c r="M9" i="11"/>
  <c r="K9" i="11"/>
  <c r="I9" i="11"/>
  <c r="G9" i="11"/>
  <c r="E9" i="11"/>
  <c r="AB8" i="11"/>
  <c r="AA8" i="11"/>
  <c r="Y8" i="11"/>
  <c r="W8" i="11"/>
  <c r="U8" i="11"/>
  <c r="S8" i="11"/>
  <c r="O8" i="11"/>
  <c r="M8" i="11"/>
  <c r="K8" i="11"/>
  <c r="I8" i="11"/>
  <c r="G8" i="11"/>
  <c r="E8" i="11"/>
  <c r="AB7" i="11"/>
  <c r="AA7" i="11"/>
  <c r="Y7" i="11"/>
  <c r="W7" i="11"/>
  <c r="U7" i="11"/>
  <c r="S7" i="11"/>
  <c r="O7" i="11"/>
  <c r="M7" i="11"/>
  <c r="K7" i="11"/>
  <c r="I7" i="11"/>
  <c r="G7" i="11"/>
  <c r="E7" i="11"/>
  <c r="AB6" i="11"/>
  <c r="I18" i="14" l="1"/>
  <c r="Y18" i="14"/>
  <c r="I24" i="14"/>
  <c r="Y24" i="14"/>
  <c r="W30" i="14"/>
  <c r="I6" i="14"/>
  <c r="Y6" i="14"/>
  <c r="I12" i="14"/>
  <c r="Y12" i="14"/>
  <c r="G18" i="14"/>
  <c r="O18" i="14"/>
  <c r="Q18" i="14"/>
  <c r="O24" i="14"/>
  <c r="Q24" i="14"/>
  <c r="O6" i="14"/>
  <c r="Q6" i="14"/>
  <c r="Q30" i="14" s="1"/>
  <c r="Q31" i="14" s="1"/>
  <c r="Q32" i="14" s="1"/>
  <c r="O12" i="14"/>
  <c r="Q12" i="14"/>
  <c r="E18" i="13"/>
  <c r="O30" i="14"/>
  <c r="O31" i="14" s="1"/>
  <c r="O32" i="14" s="1"/>
  <c r="AC8" i="14"/>
  <c r="AC9" i="14"/>
  <c r="AC14" i="14"/>
  <c r="AC15" i="14"/>
  <c r="AC20" i="14"/>
  <c r="AC21" i="14"/>
  <c r="AC26" i="14"/>
  <c r="AC27" i="14"/>
  <c r="G30" i="14"/>
  <c r="K6" i="14"/>
  <c r="S6" i="14"/>
  <c r="AA6" i="14"/>
  <c r="K12" i="14"/>
  <c r="S12" i="14"/>
  <c r="AA12" i="14"/>
  <c r="K18" i="14"/>
  <c r="S18" i="14"/>
  <c r="AA18" i="14"/>
  <c r="K24" i="14"/>
  <c r="S24" i="14"/>
  <c r="AA24" i="14"/>
  <c r="E6" i="14"/>
  <c r="M6" i="14"/>
  <c r="U6" i="14"/>
  <c r="AC10" i="14"/>
  <c r="AC11" i="14"/>
  <c r="E12" i="14"/>
  <c r="M12" i="14"/>
  <c r="U12" i="14"/>
  <c r="AC16" i="14"/>
  <c r="AC17" i="14"/>
  <c r="E18" i="14"/>
  <c r="M18" i="14"/>
  <c r="U18" i="14"/>
  <c r="AC22" i="14"/>
  <c r="AC23" i="14"/>
  <c r="E24" i="14"/>
  <c r="M24" i="14"/>
  <c r="U24" i="14"/>
  <c r="AC28" i="14"/>
  <c r="AC29" i="14"/>
  <c r="AC13" i="13"/>
  <c r="U18" i="13"/>
  <c r="K18" i="13"/>
  <c r="S18" i="13"/>
  <c r="AA18" i="13"/>
  <c r="Q24" i="13"/>
  <c r="Y24" i="13"/>
  <c r="O24" i="13"/>
  <c r="W12" i="13"/>
  <c r="E12" i="13"/>
  <c r="M12" i="13"/>
  <c r="U12" i="13"/>
  <c r="K12" i="13"/>
  <c r="AA12" i="13"/>
  <c r="Q12" i="13"/>
  <c r="Y12" i="13"/>
  <c r="AC17" i="13"/>
  <c r="G6" i="13"/>
  <c r="O6" i="13"/>
  <c r="U6" i="13"/>
  <c r="AC7" i="13"/>
  <c r="M6" i="13"/>
  <c r="S6" i="13"/>
  <c r="W6" i="13"/>
  <c r="AC11" i="13"/>
  <c r="S12" i="13"/>
  <c r="M18" i="13"/>
  <c r="W24" i="13"/>
  <c r="I12" i="13"/>
  <c r="AA6" i="13"/>
  <c r="G31" i="14"/>
  <c r="G32" i="14" s="1"/>
  <c r="W32" i="14"/>
  <c r="W31" i="14"/>
  <c r="AC21" i="13"/>
  <c r="E6" i="13"/>
  <c r="AC9" i="13"/>
  <c r="AC15" i="13"/>
  <c r="AC16" i="13"/>
  <c r="Q18" i="13"/>
  <c r="Y18" i="13"/>
  <c r="K24" i="13"/>
  <c r="S24" i="13"/>
  <c r="AA24" i="13"/>
  <c r="AC7" i="14"/>
  <c r="AC13" i="14"/>
  <c r="AC19" i="14"/>
  <c r="AC25" i="14"/>
  <c r="AC24" i="14" s="1"/>
  <c r="AC8" i="13"/>
  <c r="G12" i="13"/>
  <c r="O18" i="13"/>
  <c r="W18" i="13"/>
  <c r="I6" i="13"/>
  <c r="Q6" i="13"/>
  <c r="Y6" i="13"/>
  <c r="AC10" i="13"/>
  <c r="AC25" i="13"/>
  <c r="E24" i="13"/>
  <c r="M24" i="13"/>
  <c r="U24" i="13"/>
  <c r="I24" i="13"/>
  <c r="AC29" i="13"/>
  <c r="AC20" i="13"/>
  <c r="I18" i="13"/>
  <c r="AC27" i="13"/>
  <c r="AC28" i="13"/>
  <c r="AC19" i="13"/>
  <c r="AC22" i="13"/>
  <c r="AC23" i="13"/>
  <c r="Q6" i="11"/>
  <c r="Q12" i="11"/>
  <c r="K18" i="11"/>
  <c r="AC14" i="13"/>
  <c r="G18" i="13"/>
  <c r="AC26" i="13"/>
  <c r="I18" i="11"/>
  <c r="S18" i="11"/>
  <c r="AA18" i="11"/>
  <c r="K24" i="11"/>
  <c r="S24" i="11"/>
  <c r="AA24" i="11"/>
  <c r="K12" i="11"/>
  <c r="S12" i="11"/>
  <c r="AA12" i="11"/>
  <c r="AC15" i="11"/>
  <c r="G18" i="11"/>
  <c r="AC8" i="11"/>
  <c r="Q18" i="11"/>
  <c r="Y18" i="11"/>
  <c r="AC21" i="11"/>
  <c r="I24" i="11"/>
  <c r="Q24" i="11"/>
  <c r="Y24" i="11"/>
  <c r="AC27" i="11"/>
  <c r="Y6" i="11"/>
  <c r="AC22" i="11"/>
  <c r="S6" i="11"/>
  <c r="AA6" i="11"/>
  <c r="I6" i="11"/>
  <c r="AC19" i="11"/>
  <c r="AC18" i="11" s="1"/>
  <c r="M18" i="11"/>
  <c r="U18" i="11"/>
  <c r="AC23" i="11"/>
  <c r="E24" i="11"/>
  <c r="M24" i="11"/>
  <c r="U24" i="11"/>
  <c r="AC29" i="11"/>
  <c r="AC28" i="11"/>
  <c r="E6" i="11"/>
  <c r="I12" i="11"/>
  <c r="Y12" i="11"/>
  <c r="O18" i="11"/>
  <c r="W18" i="11"/>
  <c r="AC20" i="11"/>
  <c r="G24" i="11"/>
  <c r="O24" i="11"/>
  <c r="W24" i="11"/>
  <c r="AC26" i="11"/>
  <c r="AC25" i="11"/>
  <c r="E18" i="11"/>
  <c r="M6" i="11"/>
  <c r="U6" i="11"/>
  <c r="AC11" i="11"/>
  <c r="E12" i="11"/>
  <c r="M12" i="11"/>
  <c r="U12" i="11"/>
  <c r="AC16" i="11"/>
  <c r="G6" i="11"/>
  <c r="O6" i="11"/>
  <c r="W6" i="11"/>
  <c r="K6" i="11"/>
  <c r="G12" i="11"/>
  <c r="O12" i="11"/>
  <c r="W12" i="11"/>
  <c r="AC17" i="11"/>
  <c r="AC9" i="11"/>
  <c r="AC10" i="11"/>
  <c r="AC14" i="11"/>
  <c r="AC13" i="11"/>
  <c r="AC7" i="11"/>
  <c r="O30" i="13" l="1"/>
  <c r="O31" i="13" s="1"/>
  <c r="O32" i="13" s="1"/>
  <c r="AC18" i="14"/>
  <c r="K30" i="14"/>
  <c r="Y30" i="14"/>
  <c r="AC12" i="14"/>
  <c r="AC30" i="14" s="1"/>
  <c r="I30" i="14"/>
  <c r="I31" i="14" s="1"/>
  <c r="I32" i="14" s="1"/>
  <c r="S30" i="13"/>
  <c r="S31" i="13" s="1"/>
  <c r="M30" i="13"/>
  <c r="M31" i="13" s="1"/>
  <c r="M32" i="13" s="1"/>
  <c r="U30" i="13"/>
  <c r="U31" i="13" s="1"/>
  <c r="U32" i="13" s="1"/>
  <c r="W30" i="13"/>
  <c r="AA30" i="13"/>
  <c r="AA31" i="13" s="1"/>
  <c r="AA32" i="13" s="1"/>
  <c r="E30" i="13"/>
  <c r="K30" i="11"/>
  <c r="K31" i="11" s="1"/>
  <c r="K32" i="11" s="1"/>
  <c r="E30" i="14"/>
  <c r="AC6" i="14"/>
  <c r="U30" i="14"/>
  <c r="AA30" i="14"/>
  <c r="M30" i="14"/>
  <c r="M31" i="14" s="1"/>
  <c r="M32" i="14" s="1"/>
  <c r="S30" i="14"/>
  <c r="S31" i="14" s="1"/>
  <c r="S32" i="14" s="1"/>
  <c r="AC18" i="13"/>
  <c r="Y30" i="13"/>
  <c r="Y31" i="13" s="1"/>
  <c r="Y32" i="13" s="1"/>
  <c r="Q30" i="13"/>
  <c r="Q31" i="13" s="1"/>
  <c r="Q32" i="13" s="1"/>
  <c r="AC6" i="13"/>
  <c r="W31" i="13"/>
  <c r="W32" i="13" s="1"/>
  <c r="S32" i="13"/>
  <c r="I30" i="13"/>
  <c r="I31" i="13" s="1"/>
  <c r="I32" i="13" s="1"/>
  <c r="K30" i="13"/>
  <c r="K31" i="13" s="1"/>
  <c r="K32" i="13" s="1"/>
  <c r="AC12" i="13"/>
  <c r="AC24" i="13"/>
  <c r="O30" i="11"/>
  <c r="O31" i="11" s="1"/>
  <c r="O32" i="11" s="1"/>
  <c r="M30" i="11"/>
  <c r="M31" i="11" s="1"/>
  <c r="M32" i="11" s="1"/>
  <c r="G30" i="13"/>
  <c r="E31" i="13"/>
  <c r="E32" i="13" s="1"/>
  <c r="Q30" i="11"/>
  <c r="AA30" i="11"/>
  <c r="AA31" i="11" s="1"/>
  <c r="G30" i="11"/>
  <c r="G31" i="11" s="1"/>
  <c r="G32" i="11" s="1"/>
  <c r="E30" i="11"/>
  <c r="S30" i="11"/>
  <c r="S31" i="11" s="1"/>
  <c r="W30" i="11"/>
  <c r="U30" i="11"/>
  <c r="U31" i="11" s="1"/>
  <c r="U32" i="11" s="1"/>
  <c r="I30" i="11"/>
  <c r="I31" i="11" s="1"/>
  <c r="Y30" i="11"/>
  <c r="AC6" i="11"/>
  <c r="AC24" i="11"/>
  <c r="AC12" i="11"/>
  <c r="AC30" i="13" l="1"/>
  <c r="AC31" i="13" s="1"/>
  <c r="Y31" i="14"/>
  <c r="Y32" i="14" s="1"/>
  <c r="K31" i="14"/>
  <c r="K32" i="14" s="1"/>
  <c r="AA31" i="14"/>
  <c r="AA32" i="14"/>
  <c r="U31" i="14"/>
  <c r="U32" i="14" s="1"/>
  <c r="E31" i="14"/>
  <c r="E32" i="14"/>
  <c r="AC31" i="14"/>
  <c r="AC32" i="14"/>
  <c r="I32" i="11"/>
  <c r="G31" i="13"/>
  <c r="AC32" i="13"/>
  <c r="AC30" i="11"/>
  <c r="E31" i="11"/>
  <c r="AA32" i="11"/>
  <c r="S32" i="11"/>
  <c r="Q31" i="11"/>
  <c r="Q32" i="11" s="1"/>
  <c r="Y31" i="11"/>
  <c r="Y32" i="11" s="1"/>
  <c r="W31" i="11"/>
  <c r="W32" i="11" s="1"/>
  <c r="G32" i="13" l="1"/>
  <c r="E32" i="11"/>
  <c r="AC31" i="11"/>
  <c r="AC32" i="11" s="1"/>
</calcChain>
</file>

<file path=xl/sharedStrings.xml><?xml version="1.0" encoding="utf-8"?>
<sst xmlns="http://schemas.openxmlformats.org/spreadsheetml/2006/main" count="444" uniqueCount="67">
  <si>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</si>
  <si>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</si>
  <si>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</si>
  <si>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</si>
  <si>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</si>
  <si>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</si>
  <si>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</si>
  <si>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</si>
  <si>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</si>
  <si>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</si>
  <si>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</si>
  <si>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п/п</t>
  </si>
  <si>
    <t>Наименование изделия</t>
  </si>
  <si>
    <t>1.1.</t>
  </si>
  <si>
    <t>1.</t>
  </si>
  <si>
    <t>1.2.</t>
  </si>
  <si>
    <t>1.3.</t>
  </si>
  <si>
    <t>1.4.</t>
  </si>
  <si>
    <t>Должность</t>
  </si>
  <si>
    <t>подпись, печать</t>
  </si>
  <si>
    <t>(Фамилия И.О.)</t>
  </si>
  <si>
    <t>Стоимость; руб</t>
  </si>
  <si>
    <t>Х</t>
  </si>
  <si>
    <t>Таблица 3.1.1</t>
  </si>
  <si>
    <t>Приложение 3.1</t>
  </si>
  <si>
    <t>ИТОГО 2026 год</t>
  </si>
  <si>
    <t>Таблица 3.1.2</t>
  </si>
  <si>
    <t>Таблица 3.1.3</t>
  </si>
  <si>
    <t>Кол-во; м</t>
  </si>
  <si>
    <t>Цена  без НДС; руб/м</t>
  </si>
  <si>
    <t>ИТОГО без НДС (22%):</t>
  </si>
  <si>
    <t>ИТОГО с НДС (22%):</t>
  </si>
  <si>
    <t>Сумма НДС (22%)</t>
  </si>
  <si>
    <t>ИТОГО 2027 год</t>
  </si>
  <si>
    <t>ИТОГО 2028 год</t>
  </si>
  <si>
    <t>1.5.</t>
  </si>
  <si>
    <t>Январь</t>
  </si>
  <si>
    <t xml:space="preserve">Нанесение покрытия </t>
  </si>
  <si>
    <t>ПРР при поступлении на базу Исполнителя</t>
  </si>
  <si>
    <t>2.</t>
  </si>
  <si>
    <r>
      <t xml:space="preserve">Ориентировочная производственная программа на 2026 год по нанесению защитного покрытия </t>
    </r>
    <r>
      <rPr>
        <b/>
        <sz val="10"/>
        <color rgb="FFFF0000"/>
        <rFont val="Times New Roman"/>
        <family val="1"/>
        <charset val="204"/>
      </rPr>
      <t xml:space="preserve">наименование покрытия ТУ на покрытие </t>
    </r>
    <r>
      <rPr>
        <b/>
        <sz val="10"/>
        <rFont val="Times New Roman"/>
        <family val="1"/>
        <charset val="204"/>
      </rPr>
      <t>силами Исполнителя ООО "</t>
    </r>
    <r>
      <rPr>
        <b/>
        <sz val="10"/>
        <color rgb="FFFF0000"/>
        <rFont val="Times New Roman"/>
        <family val="1"/>
        <charset val="204"/>
      </rPr>
      <t>Название исполнителя</t>
    </r>
    <r>
      <rPr>
        <b/>
        <sz val="10"/>
        <rFont val="Times New Roman"/>
        <family val="1"/>
        <charset val="204"/>
      </rPr>
      <t>" на насосно-компрессорные трубы, изготовленные по ГОСТ 31446-2017</t>
    </r>
    <r>
      <rPr>
        <b/>
        <sz val="10"/>
        <color theme="1"/>
        <rFont val="Times New Roman"/>
        <family val="1"/>
        <charset val="204"/>
      </rPr>
      <t xml:space="preserve">, находящиеся в собсвенности ООО "КанБайкал" </t>
    </r>
  </si>
  <si>
    <t>НКТН 73,02х5,51 R95 ГОСТ 31446-2017 новая</t>
  </si>
  <si>
    <t>Траспортировка на базу Исполнителя для проведения работ автомобильным транспортом</t>
  </si>
  <si>
    <t>Траспортировка к месту складирования Заказчика после проведенных работ с базы Исполнителя автомобильным транспортом</t>
  </si>
  <si>
    <t>ПРР на базе Исполнителя при отправке к месту складирования Заказчика</t>
  </si>
  <si>
    <t>НКТН 73,02х5,51 R95 электросварная ГОСТ 31446-2017 новая</t>
  </si>
  <si>
    <t>2.1.</t>
  </si>
  <si>
    <t>2.2.</t>
  </si>
  <si>
    <t>2.3.</t>
  </si>
  <si>
    <t>2.4.</t>
  </si>
  <si>
    <t>2.5.</t>
  </si>
  <si>
    <t>НКТН 73,02х5,51 R95 ГОСТ 31446-2017 б/у</t>
  </si>
  <si>
    <t>3.</t>
  </si>
  <si>
    <t>3.1.</t>
  </si>
  <si>
    <t>3.2.</t>
  </si>
  <si>
    <t>3.3.</t>
  </si>
  <si>
    <t>3.4.</t>
  </si>
  <si>
    <t>3.5.</t>
  </si>
  <si>
    <t>4.</t>
  </si>
  <si>
    <t>4.1.</t>
  </si>
  <si>
    <t>4.2.</t>
  </si>
  <si>
    <t>4.3.</t>
  </si>
  <si>
    <t>4.4.</t>
  </si>
  <si>
    <t>4.5.</t>
  </si>
  <si>
    <t>НКТН 73,02х5,51 R95 электросварная ГОСТ 31446-2017 б/у</t>
  </si>
  <si>
    <r>
      <t xml:space="preserve">Ориентировочная производственная программа на 2027 год по нанесению защитного покрытия </t>
    </r>
    <r>
      <rPr>
        <b/>
        <sz val="10"/>
        <color rgb="FFFF0000"/>
        <rFont val="Times New Roman"/>
        <family val="1"/>
        <charset val="204"/>
      </rPr>
      <t xml:space="preserve">наименование покрытия ТУ на покрытие </t>
    </r>
    <r>
      <rPr>
        <b/>
        <sz val="10"/>
        <rFont val="Times New Roman"/>
        <family val="1"/>
        <charset val="204"/>
      </rPr>
      <t>силами Исполнителя ООО "</t>
    </r>
    <r>
      <rPr>
        <b/>
        <sz val="10"/>
        <color rgb="FFFF0000"/>
        <rFont val="Times New Roman"/>
        <family val="1"/>
        <charset val="204"/>
      </rPr>
      <t>Название исполнителя</t>
    </r>
    <r>
      <rPr>
        <b/>
        <sz val="10"/>
        <rFont val="Times New Roman"/>
        <family val="1"/>
        <charset val="204"/>
      </rPr>
      <t>" на насосно-компрессорные трубы, изготовленные по ГОСТ 31446-2017</t>
    </r>
    <r>
      <rPr>
        <b/>
        <sz val="10"/>
        <color theme="1"/>
        <rFont val="Times New Roman"/>
        <family val="1"/>
        <charset val="204"/>
      </rPr>
      <t xml:space="preserve">, находящиеся в собсвенности ООО "КанБайкал" </t>
    </r>
  </si>
  <si>
    <r>
      <t xml:space="preserve">Ориентировочная производственная программа на 2028 год по нанесению защитного покрытия </t>
    </r>
    <r>
      <rPr>
        <b/>
        <sz val="10"/>
        <color rgb="FFFF0000"/>
        <rFont val="Times New Roman"/>
        <family val="1"/>
        <charset val="204"/>
      </rPr>
      <t xml:space="preserve">наименование покрытия ТУ на покрытие </t>
    </r>
    <r>
      <rPr>
        <b/>
        <sz val="10"/>
        <rFont val="Times New Roman"/>
        <family val="1"/>
        <charset val="204"/>
      </rPr>
      <t>силами Исполнителя ООО "</t>
    </r>
    <r>
      <rPr>
        <b/>
        <sz val="10"/>
        <color rgb="FFFF0000"/>
        <rFont val="Times New Roman"/>
        <family val="1"/>
        <charset val="204"/>
      </rPr>
      <t>Название исполнителя</t>
    </r>
    <r>
      <rPr>
        <b/>
        <sz val="10"/>
        <rFont val="Times New Roman"/>
        <family val="1"/>
        <charset val="204"/>
      </rPr>
      <t>" на насосно-компрессорные трубы, изготовленные по ГОСТ 31446-2017</t>
    </r>
    <r>
      <rPr>
        <b/>
        <sz val="10"/>
        <color theme="1"/>
        <rFont val="Times New Roman"/>
        <family val="1"/>
        <charset val="204"/>
      </rPr>
      <t xml:space="preserve">, находящиеся в собсвенности ООО "КанБайкал"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</si>
</sst>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25" xfId="0" applyNumberFormat="1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Alignment="1">
      <alignment horizontal="right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center" vertical="center" wrapText="1"/>
    </xf>
    <xf numFmtId="4" fontId="1" fillId="0" borderId="22" xfId="0" applyNumberFormat="1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4" fontId="2" fillId="0" borderId="26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s\dfs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52;&#1045;&#1058;&#1040;_&#1050;&#1056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CCAC0B\Turk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l-fs2\public\&#1060;&#1048;&#1053;&#1040;&#1053;&#1057;\&#1055;&#1069;&#1054;\&#1041;&#1080;&#1079;&#1085;&#1077;&#1089;-&#1087;&#1083;&#1072;&#1085;%202018&#1075;\&#1041;&#1091;&#1088;&#1077;&#1085;&#1080;&#1077;%202018\&#1041;&#1091;&#1088;&#1077;&#1085;&#1080;&#1077;_&#1088;&#1072;&#1089;&#1095;&#1077;&#1090;_&#1087;&#1086;&#1076;%20&#1082;&#1086;&#1074;&#1077;&#1088;%20&#1086;&#1090;%2026.09.2017\&#1057;&#1043;&#1043;_&#1050;&#1042;%202018%20-%20&#1082;&#1091;&#1089;&#1090;&#1099;%20&#1085;&#1072;%20&#1076;&#1086;&#1073;&#1099;&#1095;&#1091;%20&#1086;&#1090;%202017-11-0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7;&#1077;&#1088;&#1074;&#1077;&#1088;\KAPLAN\PROJEKTS\&#1057;&#1077;&#1074;.-&#1087;&#1086;&#1082;&#1091;&#1088;\&#1053;&#1086;&#1074;&#1099;&#1081;_&#1087;&#1088;&#1086;&#1090;&#1086;&#1082;&#1086;&#1083;\&#1055;&#1088;&#1086;&#1090;&#1086;&#1082;&#1086;&#1083;\&#1070;&#1078;&#1085;&#1086;&#1077;.14.07.2004%20&#1074;&#1072;&#1088;.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7;&#1077;&#1088;&#1074;&#1077;&#1088;\KAPLAN\PROJEKTS\&#1057;&#1077;&#1074;.-&#1087;&#1086;&#1082;&#1091;&#1088;\&#1053;&#1086;&#1074;&#1099;&#1081;_&#1087;&#1088;&#1086;&#1090;&#1086;&#1082;&#1086;&#1083;\&#1055;&#1088;&#1086;&#1090;&#1086;&#1082;&#1086;&#1083;\nata\&#1041;&#1086;&#1082;&#1089;\&#1085;&#1086;&#107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ey-pc\d\KAPLAN\PROJEKTS\&#1057;&#1077;&#1074;.-&#1087;&#1086;&#1082;&#1091;&#1088;\&#1053;&#1086;&#1074;&#1099;&#1081;_&#1087;&#1088;&#1086;&#1090;&#1086;&#1082;&#1086;&#1083;\&#1055;&#1088;&#1086;&#1090;&#1086;&#1082;&#1086;&#1083;\nata\&#1041;&#1086;&#1082;&#1089;\&#1085;&#1086;&#107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IGNI2\share\KAPLAN\PROJEKTS\&#1057;&#1077;&#1074;.-&#1087;&#1086;&#1082;&#1091;&#1088;\&#1053;&#1086;&#1074;&#1099;&#1081;_&#1087;&#1088;&#1086;&#1090;&#1086;&#1082;&#1086;&#1083;\&#1055;&#1088;&#1086;&#1090;&#1086;&#1082;&#1086;&#1083;\&#1070;&#1078;&#1085;&#1086;&#1077;.14.07.2004%20&#1074;&#1072;&#1088;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s\perm\&#1043;&#1045;&#1054;&#1051;&#1054;&#1043;&#1048;\004.%20&#1041;&#1055;\2015.%20&#1044;&#1054;&#1041;&#1067;&#1063;&#1040;\&#1056;&#1040;&#1057;&#1063;&#1045;&#1058;&#1067;\&#1056;&#1072;&#1089;&#1095;&#1077;&#1090;%20&#1090;&#1088;&#1077;&#1093;%20&#1083;&#1077;&#1090;&#1082;&#1080;%202016-2018\KAPLAN\PROJEKTS\&#1057;&#1077;&#1074;.-&#1087;&#1086;&#1082;&#1091;&#1088;\&#1053;&#1086;&#1074;&#1099;&#1081;_&#1087;&#1088;&#1086;&#1090;&#1086;&#1082;&#1086;&#1083;\&#1055;&#1088;&#1086;&#1090;&#1086;&#1082;&#1086;&#1083;\&#1070;&#1078;&#1085;&#1086;&#1077;.14.07.2004%20&#1074;&#1072;&#1088;.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rs-server\&#1087;&#1101;&#1086;\orellana\Y2001\Reports\PCE\StaTRAC\Formatos%20Input\MonthlyMarketEvalu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s\dfs\WINDOWS\&#1056;&#1072;&#1073;&#1086;&#1095;&#1080;&#1081;%20&#1089;&#1090;&#1086;&#1083;\&#1062;&#1077;&#1083;&#1077;&#1074;&#1099;&#1077;%20&#1087;&#1088;&#1086;&#1075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ns\perm\&#1043;&#1045;&#1054;&#1051;&#1054;&#1043;&#1048;\004.%20&#1041;&#1055;\2015.%20&#1044;&#1054;&#1041;&#1067;&#1063;&#1040;\&#1056;&#1040;&#1057;&#1063;&#1045;&#1058;&#1067;\&#1056;&#1072;&#1089;&#1095;&#1077;&#1090;%20&#1090;&#1088;&#1077;&#1093;%20&#1083;&#1077;&#1090;&#1082;&#1080;%202016-2018\KAPLAN\PROJEKTS\&#1057;&#1077;&#1074;.-&#1087;&#1086;&#1082;&#1091;&#1088;\&#1053;&#1086;&#1074;&#1099;&#1081;_&#1087;&#1088;&#1086;&#1090;&#1086;&#1082;&#1086;&#1083;\&#1055;&#1088;&#1086;&#1090;&#1086;&#1082;&#1086;&#1083;\nata\&#1041;&#1086;&#1082;&#1089;\&#1085;&#1086;&#107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server\All\Documents%20and%20Settings\akorchagina\&#1056;&#1072;&#1073;&#1086;&#1095;&#1080;&#1081;%20&#1089;&#1090;&#1086;&#1083;\&#1050;&#1085;&#1080;&#1075;&#1072;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l-fs2\public\&#1060;&#1048;&#1053;&#1040;&#1053;&#1057;\&#1055;&#1069;&#1054;\&#1041;&#1080;&#1079;&#1085;&#1077;&#1089;-&#1087;&#1083;&#1072;&#1085;%202018&#1075;\2%20&#1074;&#1077;&#1088;&#1089;&#1080;&#1103;%20&#1041;&#1055;_2018\&#1041;&#1055;_&#1057;&#1051;&#1047;_2018_2v_03.10.1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$25 and Base Transneft correcte"/>
      <sheetName val="2 (вып)"/>
      <sheetName val="1 ОУП_ППП"/>
      <sheetName val="1 ОУП_ППП (НР)"/>
      <sheetName val="Транспортировка нефти"/>
      <sheetName val="Транспортировка нефти (НР)"/>
      <sheetName val="1 ОУП_ППП (СР)"/>
      <sheetName val="Транспортировка нефти (СР)"/>
      <sheetName val="ОНВСС"/>
      <sheetName val="Справочники"/>
      <sheetName val="PROJECTS"/>
      <sheetName val="список"/>
      <sheetName val="Список прогонов за месяц"/>
      <sheetName val="МВЗ"/>
      <sheetName val="Production Profile_new "/>
      <sheetName val="$60 Case_STL (30)"/>
      <sheetName val="5_Excise (Q)"/>
      <sheetName val="Materials"/>
      <sheetName val="1.1.5. Сагиян  (Н-5 Н-6 ц.7)"/>
      <sheetName val="EBITDA bridge"/>
      <sheetName val="тыс.руб."/>
      <sheetName val="скорр прогр освоение "/>
      <sheetName val="Прогноз ИЗО"/>
      <sheetName val="ГФО-2012"/>
      <sheetName val="История"/>
      <sheetName val="топл и потери 2010 (ГФО-4+UPS)"/>
      <sheetName val="Аппарат управления"/>
      <sheetName val="PLT-director"/>
      <sheetName val="Департамент продаж"/>
      <sheetName val="Объединенное производство"/>
      <sheetName val="Технологии"/>
      <sheetName val="Отдел логистики"/>
      <sheetName val="Fixed cost for model"/>
      <sheetName val="Admin"/>
      <sheetName val="A"/>
      <sheetName val="исходные данные"/>
      <sheetName val="MAIN_PARAMETERS"/>
      <sheetName val="Бюджет руб"/>
      <sheetName val="ФОТ_$"/>
      <sheetName val="Автотранспорт"/>
      <sheetName val="Аренда"/>
      <sheetName val="Вспом.материалы"/>
      <sheetName val="Подписка"/>
      <sheetName val="Почтовые"/>
      <sheetName val="Охрана"/>
      <sheetName val="Представительские"/>
      <sheetName val="Юридич.услуги"/>
      <sheetName val="Подготовка кадров"/>
      <sheetName val="Командировочные"/>
      <sheetName val="корп.мероприятия"/>
      <sheetName val="прочие АУП"/>
      <sheetName val="CAPEX"/>
      <sheetName val="ЕСН_$"/>
      <sheetName val="Амортизация"/>
      <sheetName val="#ССЫЛКА"/>
      <sheetName val="персонал34→32"/>
      <sheetName val="Находка"/>
      <sheetName val="GRAPHS"/>
      <sheetName val="ОРЕХ"/>
      <sheetName val="Chart_Refining_Mix_RUS"/>
      <sheetName val="FYI"/>
      <sheetName val="EKDEB90"/>
      <sheetName val="СВ 2014"/>
      <sheetName val="СВ 2015"/>
      <sheetName val="СВ 2016"/>
      <sheetName val="СВ 2017"/>
      <sheetName val="СВ 2018"/>
      <sheetName val="социалка"/>
      <sheetName val="ФЗП 2014"/>
      <sheetName val="PL"/>
      <sheetName val="экспорт"/>
      <sheetName val="База"/>
      <sheetName val="Мониторинг ПОЗ"/>
      <sheetName val="ДДС_1"/>
      <sheetName val="Счет затрат"/>
      <sheetName val="31.12.08"/>
      <sheetName val="Sheet1"/>
      <sheetName val="Дыш 508"/>
      <sheetName val="отчет эл_эн  2000"/>
      <sheetName val="base"/>
      <sheetName val="списки"/>
      <sheetName val="Инструкция"/>
      <sheetName val="Input"/>
      <sheetName val="Calculation"/>
      <sheetName val="ст ГТМ"/>
      <sheetName val="Мероприятия_план_мес"/>
      <sheetName val="ЦО-МВЗ-связки"/>
      <sheetName val="Лист2"/>
      <sheetName val="Справочно"/>
      <sheetName val="sapactivexlhiddensheet"/>
      <sheetName val="Хаттон 90.90 Femco"/>
      <sheetName val="Справочник"/>
      <sheetName val="Page 11"/>
      <sheetName val="Page 10"/>
      <sheetName val="Page 5"/>
      <sheetName val="Page 7"/>
      <sheetName val="Page 8"/>
      <sheetName val="Page 9"/>
      <sheetName val="Page 13"/>
      <sheetName val="Page 12"/>
      <sheetName val="Page 26"/>
      <sheetName val="Page 22"/>
      <sheetName val="Page 21"/>
      <sheetName val="Page 19"/>
      <sheetName val="Page 15"/>
      <sheetName val="Page 20"/>
      <sheetName val="Page 28"/>
      <sheetName val="Page 27"/>
      <sheetName val="Page 24"/>
      <sheetName val="Page 31"/>
      <sheetName val="Page 25"/>
      <sheetName val="Page 23"/>
      <sheetName val="Page 29"/>
      <sheetName val="Page 30"/>
      <sheetName val="Page 16"/>
      <sheetName val="Page 6"/>
      <sheetName val="Page 17"/>
      <sheetName val="Page 14"/>
      <sheetName val="Вспомог. лист"/>
      <sheetName val="Сектора"/>
      <sheetName val="Классификатор инновац"/>
      <sheetName val="Финансовая позиция СКЛФО "/>
      <sheetName val="Пояснения"/>
      <sheetName val="Тип работы"/>
      <sheetName val="КНИПИ"/>
      <sheetName val="Осн-я выбора для Безальт. закуп"/>
      <sheetName val="Осн-я для закупке у ЕП"/>
      <sheetName val="Имена"/>
      <sheetName val="обр 1"/>
      <sheetName val="06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Ссылки"/>
      <sheetName val="Struct"/>
      <sheetName val="СкладС цен"/>
      <sheetName val="Лист"/>
      <sheetName val="Итог"/>
      <sheetName val="2018-2023"/>
      <sheetName val="Накопит."/>
      <sheetName val="Остановл."/>
      <sheetName val="лимиты"/>
      <sheetName val="Юр.лицо"/>
      <sheetName val="Признак"/>
      <sheetName val="Кредиты"/>
      <sheetName val="ф.29мес."/>
      <sheetName val="Итого"/>
      <sheetName val="ОТЧЕТ 3"/>
      <sheetName val="Chart_Refining_Mix_RUS1"/>
      <sheetName val="Production_Profile_new_"/>
      <sheetName val="1_1_5__Сагиян__(Н-5_Н-6_ц_7)"/>
      <sheetName val="тыс_руб_"/>
      <sheetName val="скорр_прогр_освоение_"/>
      <sheetName val="топл_и_потери_2010_(ГФО-4+UPS)"/>
      <sheetName val="Прогноз_ИЗО"/>
      <sheetName val="Аппарат_управления"/>
      <sheetName val="Департамент_продаж"/>
      <sheetName val="Объединенное_производство"/>
      <sheetName val="Отдел_логистики"/>
      <sheetName val="Fixed_cost_for_model"/>
      <sheetName val="$60_Case_STL_(30)"/>
      <sheetName val="5_Excise_(Q)"/>
      <sheetName val="EBITDA_bridge"/>
      <sheetName val="исходные_данные"/>
      <sheetName val="Бюджет_руб"/>
      <sheetName val="Вспом_материалы"/>
      <sheetName val="Юридич_услуги"/>
      <sheetName val="Подготовка_кадров"/>
      <sheetName val="корп_мероприятия"/>
      <sheetName val="прочие_АУП"/>
      <sheetName val="СВ_2014"/>
      <sheetName val="СВ_2015"/>
      <sheetName val="СВ_2016"/>
      <sheetName val="СВ_2017"/>
      <sheetName val="СВ_2018"/>
      <sheetName val="ФЗП_2014"/>
      <sheetName val="Мониторинг_ПОЗ"/>
      <sheetName val="2_(вып)"/>
      <sheetName val="ст_ГТМ"/>
      <sheetName val="Строка бюджета"/>
      <sheetName val="Прочие справочники"/>
      <sheetName val="2 (оплата)"/>
      <sheetName val="исх"/>
      <sheetName val="assumptions"/>
      <sheetName val="HandBook"/>
      <sheetName val="Осн ТЭП"/>
      <sheetName val="Смета_Свод"/>
      <sheetName val="P&amp;L"/>
      <sheetName val="Произ прогр"/>
      <sheetName val="Калькуляция"/>
      <sheetName val="РБП"/>
      <sheetName val="смм"/>
      <sheetName val="2209"/>
      <sheetName val="справочник для служб"/>
      <sheetName val="Вход"/>
      <sheetName val="коды"/>
      <sheetName val="Лист1"/>
      <sheetName val="мобилизация доп оборудования"/>
      <sheetName val="КВ 2010гфакт освоение"/>
      <sheetName val="Main"/>
      <sheetName val="Cons_Journals"/>
      <sheetName val="СВ АУР"/>
      <sheetName val="ФОТ премии пр."/>
      <sheetName val="ОС НВ"/>
      <sheetName val="Удельные"/>
      <sheetName val="Тонкая настройка"/>
      <sheetName val="код"/>
      <sheetName val="Свод"/>
      <sheetName val="Стратег. направление, задача"/>
      <sheetName val="Вид деятельности"/>
      <sheetName val=""/>
      <sheetName val="листа"/>
      <sheetName val="0.5"/>
      <sheetName val="Свод нагрузки"/>
      <sheetName val="019"/>
      <sheetName val="044"/>
      <sheetName val="017"/>
      <sheetName val="0.6"/>
      <sheetName val="018"/>
      <sheetName val="7. Нагрузка Зимнее (нов.)"/>
      <sheetName val="Месторождения"/>
      <sheetName val="Себестоимость"/>
      <sheetName val="91 счет"/>
      <sheetName val="Всего"/>
      <sheetName val="ЗАО_н.ит"/>
      <sheetName val="ЗАО_мес"/>
      <sheetName val="ТЭП 2015"/>
      <sheetName val="Базовая добыча"/>
      <sheetName val="ЛьготыНДПИ"/>
      <sheetName val="Нормативы"/>
      <sheetName val="Данные для отчета"/>
      <sheetName val="МОДЕЛЬ_ЧДП"/>
      <sheetName val="сл. КПЭ реком вариант"/>
      <sheetName val="№1 Южно-Рикасовская"/>
      <sheetName val="Калькуляция (2)"/>
      <sheetName val="Калькуляция (распечатка)"/>
      <sheetName val="Имена Экономика"/>
      <sheetName val="тех"/>
      <sheetName val="2.Отчет по заказчикам"/>
      <sheetName val="Курсы Валют"/>
      <sheetName val="Причины исключения ЗТРУ"/>
      <sheetName val="Вид товара, работ, услуг"/>
      <sheetName val="ОКВЭД2"/>
      <sheetName val="ОКПД2"/>
      <sheetName val="Способ Закупки"/>
      <sheetName val="Список ПО"/>
      <sheetName val="Технические требования"/>
      <sheetName val="список раб"/>
      <sheetName val="Лист3"/>
      <sheetName val="СТАВКА_НДС"/>
      <sheetName val="Статус закупки"/>
      <sheetName val="Орех услуги"/>
      <sheetName val="Справочник ВБ"/>
      <sheetName val="БДР СВОД"/>
      <sheetName val="Строки р.21 БП"/>
      <sheetName val="Категории"/>
      <sheetName val="Карта категорий"/>
      <sheetName val="Шаблоны"/>
      <sheetName val="Ед.изм."/>
      <sheetName val="Служебный лист"/>
      <sheetName val="7. КПЭ проекта (2)"/>
      <sheetName val="обр_1"/>
      <sheetName val="Хаттон_90_90_Femco"/>
      <sheetName val="Page_11"/>
      <sheetName val="Page_10"/>
      <sheetName val="Page_5"/>
      <sheetName val="Page_7"/>
      <sheetName val="Page_8"/>
      <sheetName val="Page_9"/>
      <sheetName val="Page_13"/>
      <sheetName val="Page_12"/>
      <sheetName val="Page_26"/>
      <sheetName val="Page_22"/>
      <sheetName val="Page_21"/>
      <sheetName val="Page_19"/>
      <sheetName val="Page_15"/>
      <sheetName val="Page_20"/>
      <sheetName val="Page_28"/>
      <sheetName val="Page_27"/>
      <sheetName val="Page_24"/>
      <sheetName val="Page_31"/>
      <sheetName val="Page_25"/>
      <sheetName val="Page_23"/>
      <sheetName val="Page_29"/>
      <sheetName val="Page_30"/>
      <sheetName val="Page_16"/>
      <sheetName val="Page_6"/>
      <sheetName val="Page_17"/>
      <sheetName val="Page_14"/>
      <sheetName val="СкладС_цен"/>
      <sheetName val="СметаСводная Рыб"/>
      <sheetName val="93-110"/>
      <sheetName val="Приложение А"/>
      <sheetName val="Рпл"/>
      <sheetName val="ЛУ"/>
      <sheetName val="English"/>
      <sheetName val="Предпосылки"/>
      <sheetName val="Макро"/>
      <sheetName val="ЕБК"/>
      <sheetName val="Классификатор"/>
      <sheetName val="Fuel oil price_x0000_ic/["/>
      <sheetName val="Oil Cons c"/>
      <sheetName val="Oil Cons char "/>
      <sheetName val="Техлист"/>
      <sheetName val="3.3.31."/>
      <sheetName val="январь 2011"/>
      <sheetName val="16a"/>
      <sheetName val="Приложение1"/>
      <sheetName val="сортировка"/>
      <sheetName val="Нар очистка"/>
      <sheetName val=" вн очистка"/>
      <sheetName val="шаблониров"/>
      <sheetName val="отворот муфт НКТ 89"/>
      <sheetName val="муфта"/>
      <sheetName val="вых контр муфт"/>
      <sheetName val="дефект"/>
      <sheetName val="ремонт НКТ 89"/>
      <sheetName val="наворот муфт НКТ 89"/>
      <sheetName val="нанес смазки 89"/>
      <sheetName val="упаковка 89"/>
      <sheetName val="складирование "/>
      <sheetName val="отворот муфт НКТ 60  "/>
      <sheetName val="ремонт НКТ 60 "/>
      <sheetName val="наворот муфт НКТ 60 "/>
      <sheetName val="гидроисп"/>
      <sheetName val="Сушка"/>
      <sheetName val="маркировка"/>
      <sheetName val="нанес смазки 60"/>
      <sheetName val="упаковка 60"/>
      <sheetName val="отворот муфт НКТ 73 "/>
      <sheetName val="ремонт НКТ 73"/>
      <sheetName val="наворот муфт НКТ 73"/>
      <sheetName val="нанес смазки 73"/>
      <sheetName val="упаковка 73"/>
      <sheetName val="Реестр нормализации"/>
      <sheetName val="DATA"/>
      <sheetName val="Производственная функция"/>
      <sheetName val="РПУ"/>
      <sheetName val="ЦК"/>
      <sheetName val="Chart_Refining_Mix1"/>
      <sheetName val="Chart_Refining_Mix_20031"/>
      <sheetName val="Chart_Refining_Mix_20091"/>
      <sheetName val="Chart_%_Product_Consumption1"/>
      <sheetName val="pct_2003-20091"/>
      <sheetName val="Chart_Consump_Outlook_ru1"/>
      <sheetName val="Chart_Consump_Outlook1"/>
      <sheetName val="print_cons1"/>
      <sheetName val="chart_data1"/>
      <sheetName val="Oil_Prod_chart1"/>
      <sheetName val="Oil_Cons_chart1"/>
      <sheetName val="Oil_Export_chart1"/>
      <sheetName val="foreign_export_chart1"/>
      <sheetName val="LO_prices1"/>
      <sheetName val="LO_prices_RUS1"/>
      <sheetName val="HO_price_RUS1"/>
      <sheetName val="HO_price1"/>
      <sheetName val="Diesel_price_RUS1"/>
      <sheetName val="Diesel_price1"/>
      <sheetName val="Jet_kero_price_RUS1"/>
      <sheetName val="Jet_kero_price1"/>
      <sheetName val="Fuel_oil_price_RUS1"/>
      <sheetName val="Fuel_oil_price1"/>
      <sheetName val="Chart_Price_v_Parity1"/>
      <sheetName val="TableTaxes_RUS1"/>
      <sheetName val="TableNetbacks_RUS1"/>
      <sheetName val="TableSumFlat_RUS1"/>
      <sheetName val="Chart_Rus_Oil_Bal_RUS1"/>
      <sheetName val="Chart_Rus_Oil_Balance1"/>
      <sheetName val="Table_Exec_Sum_RUS1"/>
      <sheetName val="Table_Exec_Summary1"/>
      <sheetName val="Список_прогонов_за_месяц"/>
      <sheetName val="Счет_затрат"/>
      <sheetName val="31_12_08"/>
      <sheetName val="$25_and_Base_Transneft_correcte"/>
      <sheetName val="Юр_лицо"/>
      <sheetName val="Накопит_"/>
      <sheetName val="Остановл_"/>
      <sheetName val="Дыш_508"/>
      <sheetName val="отчет_эл_эн__2000"/>
      <sheetName val="Вспомог__лист"/>
      <sheetName val="Классификатор_инновац"/>
      <sheetName val="Финансовая_позиция_СКЛФО_"/>
      <sheetName val="Тип_работы"/>
      <sheetName val="Осн-я_выбора_для_Безальт__закуп"/>
      <sheetName val="Осн-я_для_закупке_у_ЕП"/>
      <sheetName val="ф_29мес_"/>
      <sheetName val="Calc"/>
      <sheetName val="Лист 1"/>
      <sheetName val="Актив"/>
      <sheetName val="смета"/>
      <sheetName val="Лист4"/>
      <sheetName val="Chart_Refining_Mix_RUS3"/>
      <sheetName val="Chart_Refining_Mix3"/>
      <sheetName val="Chart_Refining_Mix_20033"/>
      <sheetName val="Chart_Refining_Mix_20093"/>
      <sheetName val="Chart_%_Product_Consumption3"/>
      <sheetName val="pct_2003-20093"/>
      <sheetName val="Chart_Consump_Outlook_ru3"/>
      <sheetName val="Chart_Consump_Outlook3"/>
      <sheetName val="print_cons3"/>
      <sheetName val="chart_data3"/>
      <sheetName val="Oil_Prod_chart3"/>
      <sheetName val="Oil_Cons_chart3"/>
      <sheetName val="Oil_Export_chart3"/>
      <sheetName val="foreign_export_chart3"/>
      <sheetName val="LO_prices3"/>
      <sheetName val="LO_prices_RUS3"/>
      <sheetName val="HO_price_RUS3"/>
      <sheetName val="HO_price3"/>
      <sheetName val="Diesel_price_RUS3"/>
      <sheetName val="Diesel_price3"/>
      <sheetName val="Jet_kero_price_RUS3"/>
      <sheetName val="Jet_kero_price3"/>
      <sheetName val="Fuel_oil_price_RUS3"/>
      <sheetName val="Fuel_oil_price3"/>
      <sheetName val="Chart_Price_v_Parity3"/>
      <sheetName val="TableTaxes_RUS3"/>
      <sheetName val="TableNetbacks_RUS3"/>
      <sheetName val="TableSumFlat_RUS3"/>
      <sheetName val="Chart_Rus_Oil_Bal_RUS3"/>
      <sheetName val="Chart_Rus_Oil_Balance3"/>
      <sheetName val="Table_Exec_Sum_RUS3"/>
      <sheetName val="Table_Exec_Summary3"/>
      <sheetName val="Production_Profile_new_2"/>
      <sheetName val="$60_Case_STL_(30)2"/>
      <sheetName val="топл_и_потери_2010_(ГФО-4+UPS)2"/>
      <sheetName val="1_1_5__Сагиян__(Н-5_Н-6_ц_7)2"/>
      <sheetName val="тыс_руб_2"/>
      <sheetName val="скорр_прогр_освоение_2"/>
      <sheetName val="Прогноз_ИЗО2"/>
      <sheetName val="5_Excise_(Q)2"/>
      <sheetName val="EBITDA_bridge2"/>
      <sheetName val="Аппарат_управления2"/>
      <sheetName val="Департамент_продаж2"/>
      <sheetName val="Объединенное_производство2"/>
      <sheetName val="Отдел_логистики2"/>
      <sheetName val="Fixed_cost_for_model2"/>
      <sheetName val="исходные_данные2"/>
      <sheetName val="Бюджет_руб2"/>
      <sheetName val="Вспом_материалы2"/>
      <sheetName val="Юридич_услуги2"/>
      <sheetName val="Подготовка_кадров2"/>
      <sheetName val="корп_мероприятия2"/>
      <sheetName val="прочие_АУП2"/>
      <sheetName val="СВ_20142"/>
      <sheetName val="СВ_20152"/>
      <sheetName val="СВ_20162"/>
      <sheetName val="СВ_20172"/>
      <sheetName val="СВ_20182"/>
      <sheetName val="ФЗП_20142"/>
      <sheetName val="Мониторинг_ПОЗ2"/>
      <sheetName val="2_(вып)2"/>
      <sheetName val="ст_ГТМ2"/>
      <sheetName val="Хаттон_90_90_Femco2"/>
      <sheetName val="Page_112"/>
      <sheetName val="Page_102"/>
      <sheetName val="Page_52"/>
      <sheetName val="Page_72"/>
      <sheetName val="Page_82"/>
      <sheetName val="Page_92"/>
      <sheetName val="Page_132"/>
      <sheetName val="Page_122"/>
      <sheetName val="Page_262"/>
      <sheetName val="Page_222"/>
      <sheetName val="Page_212"/>
      <sheetName val="Page_192"/>
      <sheetName val="Page_152"/>
      <sheetName val="Page_202"/>
      <sheetName val="Page_282"/>
      <sheetName val="Page_272"/>
      <sheetName val="Page_242"/>
      <sheetName val="Page_312"/>
      <sheetName val="Page_252"/>
      <sheetName val="Page_232"/>
      <sheetName val="Page_292"/>
      <sheetName val="Page_302"/>
      <sheetName val="Page_162"/>
      <sheetName val="Page_62"/>
      <sheetName val="Page_172"/>
      <sheetName val="Page_142"/>
      <sheetName val="обр_12"/>
      <sheetName val="СкладС_цен2"/>
      <sheetName val="Список_прогонов_за_месяц2"/>
      <sheetName val="ОТЧЕТ_31"/>
      <sheetName val="$25_and_Base_Transneft_correct2"/>
      <sheetName val="Дыш_5082"/>
      <sheetName val="отчет_эл_эн__20002"/>
      <sheetName val="Счет_затрат2"/>
      <sheetName val="31_12_082"/>
      <sheetName val="Накопит_2"/>
      <sheetName val="Остановл_2"/>
      <sheetName val="Вспомог__лист2"/>
      <sheetName val="Классификатор_инновац2"/>
      <sheetName val="Финансовая_позиция_СКЛФО_2"/>
      <sheetName val="Тип_работы2"/>
      <sheetName val="Осн-я_выбора_для_Безальт__заку2"/>
      <sheetName val="Осн-я_для_закупке_у_ЕП2"/>
      <sheetName val="Юр_лицо2"/>
      <sheetName val="ф_29мес_2"/>
      <sheetName val="Имена_Экономика1"/>
      <sheetName val="сл__КПЭ_реком_вариант1"/>
      <sheetName val="Данные_для_отчета1"/>
      <sheetName val="Служебный_лист1"/>
      <sheetName val="7__КПЭ_проекта_(2)1"/>
      <sheetName val="СметаСводная_Рыб1"/>
      <sheetName val="ТЭП_20151"/>
      <sheetName val="Базовая_добыча1"/>
      <sheetName val="мобилизация_доп_оборудования1"/>
      <sheetName val="Приложение_А1"/>
      <sheetName val="Производственная_функция1"/>
      <sheetName val="Chart_Refining_Mix_RUS2"/>
      <sheetName val="Chart_Refining_Mix2"/>
      <sheetName val="Chart_Refining_Mix_20032"/>
      <sheetName val="Chart_Refining_Mix_20092"/>
      <sheetName val="Chart_%_Product_Consumption2"/>
      <sheetName val="pct_2003-20092"/>
      <sheetName val="Chart_Consump_Outlook_ru2"/>
      <sheetName val="Chart_Consump_Outlook2"/>
      <sheetName val="print_cons2"/>
      <sheetName val="chart_data2"/>
      <sheetName val="Oil_Prod_chart2"/>
      <sheetName val="Oil_Cons_chart2"/>
      <sheetName val="Oil_Export_chart2"/>
      <sheetName val="foreign_export_chart2"/>
      <sheetName val="LO_prices2"/>
      <sheetName val="LO_prices_RUS2"/>
      <sheetName val="HO_price_RUS2"/>
      <sheetName val="HO_price2"/>
      <sheetName val="Diesel_price_RUS2"/>
      <sheetName val="Diesel_price2"/>
      <sheetName val="Jet_kero_price_RUS2"/>
      <sheetName val="Jet_kero_price2"/>
      <sheetName val="Fuel_oil_price_RUS2"/>
      <sheetName val="Fuel_oil_price2"/>
      <sheetName val="Chart_Price_v_Parity2"/>
      <sheetName val="TableTaxes_RUS2"/>
      <sheetName val="TableNetbacks_RUS2"/>
      <sheetName val="TableSumFlat_RUS2"/>
      <sheetName val="Chart_Rus_Oil_Bal_RUS2"/>
      <sheetName val="Chart_Rus_Oil_Balance2"/>
      <sheetName val="Table_Exec_Sum_RUS2"/>
      <sheetName val="Table_Exec_Summary2"/>
      <sheetName val="Production_Profile_new_1"/>
      <sheetName val="$60_Case_STL_(30)1"/>
      <sheetName val="топл_и_потери_2010_(ГФО-4+UPS)1"/>
      <sheetName val="1_1_5__Сагиян__(Н-5_Н-6_ц_7)1"/>
      <sheetName val="тыс_руб_1"/>
      <sheetName val="скорр_прогр_освоение_1"/>
      <sheetName val="Прогноз_ИЗО1"/>
      <sheetName val="5_Excise_(Q)1"/>
      <sheetName val="EBITDA_bridge1"/>
      <sheetName val="Аппарат_управления1"/>
      <sheetName val="Департамент_продаж1"/>
      <sheetName val="Объединенное_производство1"/>
      <sheetName val="Отдел_логистики1"/>
      <sheetName val="Fixed_cost_for_model1"/>
      <sheetName val="исходные_данные1"/>
      <sheetName val="Бюджет_руб1"/>
      <sheetName val="Вспом_материалы1"/>
      <sheetName val="Юридич_услуги1"/>
      <sheetName val="Подготовка_кадров1"/>
      <sheetName val="корп_мероприятия1"/>
      <sheetName val="прочие_АУП1"/>
      <sheetName val="СВ_20141"/>
      <sheetName val="СВ_20151"/>
      <sheetName val="СВ_20161"/>
      <sheetName val="СВ_20171"/>
      <sheetName val="СВ_20181"/>
      <sheetName val="ФЗП_20141"/>
      <sheetName val="Мониторинг_ПОЗ1"/>
      <sheetName val="2_(вып)1"/>
      <sheetName val="ст_ГТМ1"/>
      <sheetName val="Хаттон_90_90_Femco1"/>
      <sheetName val="Page_111"/>
      <sheetName val="Page_101"/>
      <sheetName val="Page_51"/>
      <sheetName val="Page_71"/>
      <sheetName val="Page_81"/>
      <sheetName val="Page_91"/>
      <sheetName val="Page_131"/>
      <sheetName val="Page_121"/>
      <sheetName val="Page_261"/>
      <sheetName val="Page_221"/>
      <sheetName val="Page_211"/>
      <sheetName val="Page_191"/>
      <sheetName val="Page_151"/>
      <sheetName val="Page_201"/>
      <sheetName val="Page_281"/>
      <sheetName val="Page_271"/>
      <sheetName val="Page_241"/>
      <sheetName val="Page_311"/>
      <sheetName val="Page_251"/>
      <sheetName val="Page_231"/>
      <sheetName val="Page_291"/>
      <sheetName val="Page_301"/>
      <sheetName val="Page_161"/>
      <sheetName val="Page_61"/>
      <sheetName val="Page_171"/>
      <sheetName val="Page_141"/>
      <sheetName val="обр_11"/>
      <sheetName val="СкладС_цен1"/>
      <sheetName val="Список_прогонов_за_месяц1"/>
      <sheetName val="ОТЧЕТ_3"/>
      <sheetName val="$25_and_Base_Transneft_correct1"/>
      <sheetName val="Дыш_5081"/>
      <sheetName val="отчет_эл_эн__20001"/>
      <sheetName val="Счет_затрат1"/>
      <sheetName val="31_12_081"/>
      <sheetName val="Накопит_1"/>
      <sheetName val="Остановл_1"/>
      <sheetName val="Вспомог__лист1"/>
      <sheetName val="Классификатор_инновац1"/>
      <sheetName val="Финансовая_позиция_СКЛФО_1"/>
      <sheetName val="Тип_работы1"/>
      <sheetName val="Осн-я_выбора_для_Безальт__заку1"/>
      <sheetName val="Осн-я_для_закупке_у_ЕП1"/>
      <sheetName val="Юр_лицо1"/>
      <sheetName val="ф_29мес_1"/>
      <sheetName val="Имена_Экономика"/>
      <sheetName val="сл__КПЭ_реком_вариант"/>
      <sheetName val="Данные_для_отчета"/>
      <sheetName val="Служебный_лист"/>
      <sheetName val="7__КПЭ_проекта_(2)"/>
      <sheetName val="СметаСводная_Рыб"/>
      <sheetName val="ТЭП_2015"/>
      <sheetName val="Базовая_добыча"/>
      <sheetName val="мобилизация_доп_оборудования"/>
      <sheetName val="Приложение_А"/>
      <sheetName val="Производственная_функция"/>
      <sheetName val="список (2)"/>
      <sheetName val="ФИО"/>
      <sheetName val="Справочник МВЗ_РН-Москва (2019)"/>
      <sheetName val="2015-2016"/>
      <sheetName val="Свод для PL"/>
      <sheetName val="HR-анализ_ШАГ_3"/>
      <sheetName val="Нормы"/>
      <sheetName val="support"/>
      <sheetName val="График"/>
      <sheetName val="Обновление"/>
      <sheetName val="Зап-3- СЦБ"/>
      <sheetName val="Цена"/>
      <sheetName val="топография"/>
      <sheetName val="Product"/>
      <sheetName val="Суточная"/>
      <sheetName val="СС"/>
      <sheetName val="ID"/>
      <sheetName val="ФОТ"/>
      <sheetName val="Исходные"/>
      <sheetName val="увел.окл.на 3,8%, прем., РК и С"/>
      <sheetName val="БДДС"/>
      <sheetName val="ОПУ факт"/>
      <sheetName val="Себестоимость и упр."/>
      <sheetName val="ВГО ОПУ"/>
      <sheetName val="Запасы"/>
      <sheetName val="Нефтепродукт 2017"/>
      <sheetName val="Нефтепродукт 2017-2018 (2)"/>
      <sheetName val="Водоснабжение 2017 г."/>
      <sheetName val="Водоснабжение 17-18 "/>
      <sheetName val="Договора 2017-2018 (2)"/>
      <sheetName val="Нефтепродукт 2018"/>
      <sheetName val="2Т факт ЛФИ"/>
      <sheetName val="Свод расчет ЛФИ"/>
      <sheetName val="Control"/>
      <sheetName val="БД частотников"/>
      <sheetName val="БД электродвигателей"/>
      <sheetName val="БД насосов"/>
      <sheetName val="Детализация"/>
      <sheetName val="данные"/>
      <sheetName val="3а.ГРР"/>
      <sheetName val="Графики Экспл.бур"/>
      <sheetName val="ТЛ"/>
      <sheetName val="Модель расчёта ГРиД"/>
      <sheetName val="Макроусловия"/>
      <sheetName val="Scoreing"/>
      <sheetName val="КапСтрой_Зарубежье"/>
      <sheetName val="Добыча график"/>
      <sheetName val="sys"/>
      <sheetName val="Quantity"/>
      <sheetName val="Oil Export_x0000_chart"/>
      <sheetName val="Легенда по категориям и СП"/>
      <sheetName val="Списки контрактов"/>
      <sheetName val="Запчасти"/>
      <sheetName val="Прямые затраты"/>
      <sheetName val="Лист_1"/>
      <sheetName val="Fuel_oil_priceic/["/>
      <sheetName val="Oil_Cons_c"/>
      <sheetName val="Oil_Cons_char_"/>
      <sheetName val="Вид_деятельности"/>
      <sheetName val="2_Отчет_по_заказчикам"/>
      <sheetName val="Курсы_Валют"/>
      <sheetName val="Причины_исключения_ЗТРУ"/>
      <sheetName val="Вид_товара,_работ,_услуг"/>
      <sheetName val="Способ_Закупки"/>
      <sheetName val="Список_ПО"/>
      <sheetName val="Технические_требования"/>
      <sheetName val="список_раб"/>
      <sheetName val="Статус_закупки"/>
      <sheetName val="Орех_услуги"/>
      <sheetName val="Справочник_ВБ"/>
      <sheetName val="БДР_СВОД"/>
      <sheetName val="Строки_р_21_БП"/>
      <sheetName val="Н"/>
      <sheetName val="РС"/>
      <sheetName val="НМЦдог 0398Д"/>
      <sheetName val="КС00107525 4кв.2019"/>
      <sheetName val="НМЦ дог 0398Д"/>
      <sheetName val="РС по ВОР 4 кв. 2018  "/>
      <sheetName val="РС ИСКЛЮЧЕНИЕ. 2018 13.11.19"/>
      <sheetName val="Т-19 подр."/>
      <sheetName val="109615"/>
      <sheetName val="РС  29.05.2020 "/>
      <sheetName val="НМЦ"/>
      <sheetName val="РС_тверд"/>
      <sheetName val="РС АСТУЭ 3 оч кор 2018"/>
      <sheetName val="НМЦ не законтрактован"/>
      <sheetName val="TableSummary_x0000_acks_x0000_뀱"/>
      <sheetName val="Сотрудники"/>
      <sheetName val="Юридич.услуги_x0000_риалы"/>
      <sheetName val="Список_ЛУ"/>
      <sheetName val="1в"/>
      <sheetName val="Fuel oil priceic/["/>
      <sheetName val="TableSummaryacks뀱"/>
      <sheetName val="Oil Export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_КР"/>
    </sheetNames>
    <definedNames>
      <definedName name="Print_Titles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для графиков (2)"/>
      <sheetName val="Диаграмма2"/>
      <sheetName val="Диаграмма3"/>
      <sheetName val="Диаграмма1"/>
      <sheetName val="данные для графиков"/>
      <sheetName val="T1"/>
      <sheetName val="табл.6.1"/>
      <sheetName val="сопост.- новое (2)"/>
      <sheetName val="табл 6.2"/>
      <sheetName val="капит.вложения"/>
      <sheetName val="экспл.внутр."/>
      <sheetName val="экспл.внеш"/>
      <sheetName val="экспл.комб."/>
      <sheetName val="поток внутр"/>
      <sheetName val="поток внеш."/>
      <sheetName val="поток комб."/>
      <sheetName val="поток комб. "/>
      <sheetName val="доход внутр"/>
      <sheetName val="доход внеш"/>
      <sheetName val="доход комб."/>
      <sheetName val="индекс дох.внутр."/>
      <sheetName val="инд.дох.внеш."/>
      <sheetName val="инд.дох.комб."/>
      <sheetName val="IRR-внутр.рынок"/>
      <sheetName val="IRR-внешний рын."/>
      <sheetName val="IRR-комбин.рын."/>
      <sheetName val="Анализ чувст-ти внутр.р"/>
      <sheetName val="Анализ чувст-ти внеш.р"/>
      <sheetName val="Диаграмма4"/>
      <sheetName val="Анализ чувст-ти комбин.р"/>
      <sheetName val="кредит внутр."/>
      <sheetName val="кредит внеш"/>
      <sheetName val="кредит комбин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Шаблон для заполнения"/>
      <sheetName val="Свод_КВ_Бурение (2)"/>
      <sheetName val="Свод_КВ_Бурение (3)"/>
      <sheetName val="Оборудование"/>
      <sheetName val="группа НЗС"/>
      <sheetName val="ГБ-2018"/>
      <sheetName val="Новые скважины"/>
      <sheetName val="Бурение"/>
      <sheetName val="ПГИС-Кош"/>
      <sheetName val="ПГИС-Ясн"/>
      <sheetName val="ПГИС-СЗ"/>
      <sheetName val="ПГИС"/>
      <sheetName val="Статья затрат"/>
      <sheetName val="Месторождение"/>
      <sheetName val="ЦФО"/>
      <sheetName val="ЦФО универ"/>
      <sheetName val="Статьи БК"/>
      <sheetName val="Область проекта"/>
      <sheetName val="Номенклатура ОНВСС"/>
      <sheetName val="Месторождения"/>
      <sheetName val="Номенклатура"/>
      <sheetName val="Компании"/>
      <sheetName val="Группы НЗС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CIP.010.010.000 - Здания: Жилые</v>
          </cell>
        </row>
        <row r="3">
          <cell r="A3" t="str">
            <v>CIP.010.020.000 - Здания: Производственные и непроизводственные</v>
          </cell>
        </row>
        <row r="4">
          <cell r="A4" t="str">
            <v>CIP.010.030.000 - Сооружение: Трубопроводы и пр.</v>
          </cell>
        </row>
        <row r="5">
          <cell r="A5" t="str">
            <v>CIP.010.040.000 - Сооружения: Прочие</v>
          </cell>
        </row>
        <row r="6">
          <cell r="A6" t="str">
            <v>CIP.010.050.000 - Кабельные линии и линии электропередач</v>
          </cell>
        </row>
        <row r="7">
          <cell r="A7" t="str">
            <v>CIP.020.010.000 - Лицензии на разведку и/или разработку участков недр</v>
          </cell>
        </row>
        <row r="8">
          <cell r="A8" t="str">
            <v>CIP.020.020.000 - Лицензии на программное обеспечение</v>
          </cell>
        </row>
        <row r="9">
          <cell r="A9" t="str">
            <v>CIP.020.030.000 - Прочие вложения в НМА</v>
          </cell>
        </row>
        <row r="10">
          <cell r="A10" t="str">
            <v>CIP.030.010.000 - Геологоразведочные работы: Прочие</v>
          </cell>
        </row>
        <row r="11">
          <cell r="A11" t="str">
            <v>CIP.030.020.000 - Геологоразведочные работы: Сейсморазведка</v>
          </cell>
        </row>
        <row r="12">
          <cell r="A12" t="str">
            <v>CIP.040.010.000 - ОС социальной сферы</v>
          </cell>
        </row>
        <row r="13">
          <cell r="A13" t="str">
            <v>CIP.040.020.000 - Офисная и оргтехника</v>
          </cell>
        </row>
        <row r="14">
          <cell r="A14" t="str">
            <v>CIP.040.030.000 - Прочие</v>
          </cell>
        </row>
        <row r="15">
          <cell r="A15" t="str">
            <v>CIP.040.040.000 - Земельные участки и объекты природопользования</v>
          </cell>
        </row>
        <row r="16">
          <cell r="A16" t="str">
            <v>CIP.040.050.000 - Авансы, выданные по кап вложениям</v>
          </cell>
        </row>
        <row r="17">
          <cell r="A17" t="str">
            <v>CIP.040.060.000 - Машины и оборудование</v>
          </cell>
        </row>
        <row r="18">
          <cell r="A18" t="str">
            <v>CIP.040.070.000 - Сооружения: Нефтяные и газовые скважины</v>
          </cell>
        </row>
        <row r="19">
          <cell r="A19" t="str">
            <v>CIP.040.080.000 - Сооружения: Прочие скважины</v>
          </cell>
        </row>
        <row r="20">
          <cell r="A20" t="str">
            <v>CIP.040.090.000 - Финансовые вложения (формирование стоимости)</v>
          </cell>
        </row>
        <row r="21">
          <cell r="A21" t="str">
            <v>CIP.040.110.000 - Обязательство по ликвидации (ARO)</v>
          </cell>
        </row>
        <row r="22">
          <cell r="A22" t="str">
            <v>CIP.040.120.000 - Материалы для кап.строительства (сч.10)</v>
          </cell>
        </row>
      </sheetData>
      <sheetData sheetId="6"/>
      <sheetData sheetId="7"/>
      <sheetData sheetId="8">
        <row r="34">
          <cell r="J34">
            <v>0</v>
          </cell>
        </row>
      </sheetData>
      <sheetData sheetId="9"/>
      <sheetData sheetId="10"/>
      <sheetData sheetId="11"/>
      <sheetData sheetId="12"/>
      <sheetData sheetId="13">
        <row r="2">
          <cell r="A2" t="str">
            <v>Код</v>
          </cell>
        </row>
        <row r="3">
          <cell r="A3" t="str">
            <v>CPX.010.010</v>
          </cell>
        </row>
        <row r="4">
          <cell r="A4" t="str">
            <v>CPX.010.020</v>
          </cell>
        </row>
        <row r="5">
          <cell r="A5" t="str">
            <v>CPX.010.030</v>
          </cell>
        </row>
        <row r="6">
          <cell r="A6" t="str">
            <v>CPX.010.040</v>
          </cell>
        </row>
        <row r="7">
          <cell r="A7" t="str">
            <v>CPX.010.060</v>
          </cell>
        </row>
        <row r="8">
          <cell r="A8" t="str">
            <v>CPX.010.070</v>
          </cell>
        </row>
        <row r="9">
          <cell r="A9" t="str">
            <v>CPX.010.080</v>
          </cell>
        </row>
        <row r="10">
          <cell r="A10" t="str">
            <v>CPX.010.090</v>
          </cell>
        </row>
        <row r="11">
          <cell r="A11" t="str">
            <v>CPX.010.091</v>
          </cell>
        </row>
        <row r="12">
          <cell r="A12" t="str">
            <v>CPX.020.010</v>
          </cell>
        </row>
        <row r="13">
          <cell r="A13" t="str">
            <v>CPX.020.020</v>
          </cell>
        </row>
        <row r="14">
          <cell r="A14" t="str">
            <v>CPX.020.031</v>
          </cell>
        </row>
      </sheetData>
      <sheetData sheetId="14">
        <row r="2">
          <cell r="A2" t="str">
            <v>FLD.NONE - Без месторождения</v>
          </cell>
        </row>
        <row r="3">
          <cell r="A3" t="str">
            <v>FLD.UNS.01.01.001 - Ожгинское</v>
          </cell>
        </row>
        <row r="4">
          <cell r="A4" t="str">
            <v>FLD.UNS.01.01.002 - Алтыновское</v>
          </cell>
        </row>
        <row r="5">
          <cell r="A5" t="str">
            <v>FLD.UNS.01.01.003 - Красильниковский</v>
          </cell>
        </row>
        <row r="6">
          <cell r="A6" t="str">
            <v>FLD.UNS.01.02.001 - Дубовогорское</v>
          </cell>
        </row>
        <row r="7">
          <cell r="A7" t="str">
            <v>FLD.UNS.01.03.001 - Водораздельное</v>
          </cell>
        </row>
        <row r="8">
          <cell r="A8" t="str">
            <v>FLD.UNS.01.03.002 - Ескинское</v>
          </cell>
        </row>
        <row r="9">
          <cell r="A9" t="str">
            <v>FLD.UNS.01.03.003 - Каменское</v>
          </cell>
        </row>
        <row r="10">
          <cell r="A10" t="str">
            <v>FLD.UNS.01.03.004 - Капканское</v>
          </cell>
        </row>
      </sheetData>
      <sheetData sheetId="15"/>
      <sheetData sheetId="16">
        <row r="2">
          <cell r="A2" t="str">
            <v>CFU001 - Казначейство</v>
          </cell>
        </row>
        <row r="3">
          <cell r="A3" t="str">
            <v>CFU002 - Коммерческое Управление</v>
          </cell>
        </row>
        <row r="4">
          <cell r="A4" t="str">
            <v>CFU003 - Правовое Управление</v>
          </cell>
        </row>
        <row r="5">
          <cell r="A5" t="str">
            <v>CFU004 - Служба безопасности</v>
          </cell>
        </row>
        <row r="6">
          <cell r="A6" t="str">
            <v>CFU005 - Управление бюджетирования</v>
          </cell>
        </row>
        <row r="7">
          <cell r="A7" t="str">
            <v>CFU006 - Управление персоналом</v>
          </cell>
        </row>
        <row r="8">
          <cell r="A8" t="str">
            <v>CFU007 - Управление по бурению скважин</v>
          </cell>
        </row>
        <row r="9">
          <cell r="A9" t="str">
            <v>CFU008 - Управление по геологии и разработке</v>
          </cell>
        </row>
        <row r="10">
          <cell r="A10" t="str">
            <v>CFU009 - Управление по добыче нефти и газа</v>
          </cell>
        </row>
        <row r="11">
          <cell r="A11" t="str">
            <v>CFU010 - Управление по капитальному строительству</v>
          </cell>
        </row>
        <row r="12">
          <cell r="A12" t="str">
            <v>CFU011 - Управление по корпоративным и имущественным вопросам</v>
          </cell>
        </row>
        <row r="13">
          <cell r="A13" t="str">
            <v>CFU012 - Управление по подготовке нефти и газа</v>
          </cell>
        </row>
        <row r="14">
          <cell r="A14" t="str">
            <v>CFU013 - Управление по экологии, ОТ и ПБ</v>
          </cell>
        </row>
        <row r="15">
          <cell r="A15" t="str">
            <v>CFU014 - Управление проектов развития корпоративных финансовых систем</v>
          </cell>
        </row>
        <row r="16">
          <cell r="A16" t="str">
            <v>CFU015 - Управление реализации энергетических проектов</v>
          </cell>
        </row>
        <row r="17">
          <cell r="A17" t="str">
            <v>CFU016 - Управление сводной корпоративной отчетности</v>
          </cell>
        </row>
        <row r="18">
          <cell r="A18" t="str">
            <v>CFU017 - Управление системной интеграцией ИТ</v>
          </cell>
        </row>
        <row r="19">
          <cell r="A19" t="str">
            <v>CFU019 - Управление сопровождения учетных систем</v>
          </cell>
        </row>
        <row r="20">
          <cell r="A20" t="str">
            <v>CFU018 - Управление по налогам</v>
          </cell>
        </row>
        <row r="21">
          <cell r="A21" t="str">
            <v>CFU020 - Управление интеграции новых проектов</v>
          </cell>
        </row>
        <row r="22">
          <cell r="A22" t="str">
            <v>CFU021 - Управление по общим вопросам</v>
          </cell>
        </row>
      </sheetData>
      <sheetData sheetId="17">
        <row r="2">
          <cell r="A2" t="str">
            <v>CAPX.03.00.00.00.00.00.00.00 - Поисково-разведочное бурение</v>
          </cell>
        </row>
        <row r="3">
          <cell r="A3" t="str">
            <v>CAPX.03.03.00.00.00.00.00.00 - Эксплуатационное бурение</v>
          </cell>
        </row>
        <row r="4">
          <cell r="A4" t="str">
            <v>CAPX.03.09.00.00.00.00.00.00 - Капитальное строительство</v>
          </cell>
        </row>
        <row r="5">
          <cell r="A5" t="str">
            <v>CAPX.03.14.00.00.00.00.00.00 - ОНВСС</v>
          </cell>
        </row>
        <row r="6">
          <cell r="A6" t="str">
            <v>CAPX.03.16.00.00.00.00.00.00 - Сейсморазведочные работы</v>
          </cell>
        </row>
        <row r="7">
          <cell r="A7" t="str">
            <v>CAPX.03.18.00.00.00.00.00.00 - Лицензии и прочие НМА</v>
          </cell>
        </row>
        <row r="8">
          <cell r="A8" t="str">
            <v>CAPX.03.27.00.00.00.00.00.00 - Прочие капитальные вложения</v>
          </cell>
        </row>
        <row r="9">
          <cell r="A9" t="str">
            <v>FA.03.03.06.00.00.00.00.00 - Ввод в эксплуатацию объектов эксплуатационного бурения</v>
          </cell>
        </row>
        <row r="10">
          <cell r="A10" t="str">
            <v>FA.03.03.12.00.00.00.00.00 - Ввод в эксплуатацию объектов капитального строительства</v>
          </cell>
        </row>
        <row r="11">
          <cell r="A11" t="str">
            <v>FA.03.03.16.00.00.00.00.00 - Ввод в эксплуатацию ОНВСС</v>
          </cell>
        </row>
        <row r="12">
          <cell r="A12" t="str">
            <v>FA.03.03.24.00.00.00.00.00 - Ввод в эксплуатацию объектов прочих капитальных вложений</v>
          </cell>
        </row>
        <row r="13">
          <cell r="A13" t="str">
            <v>CF.03.06.06.03.00.00.00.00 - Поисково-разведочное бурение</v>
          </cell>
        </row>
        <row r="14">
          <cell r="A14" t="str">
            <v>CF.03.06.06.05.00.00.00.00 - Эксплуатационное бурение</v>
          </cell>
        </row>
        <row r="15">
          <cell r="A15" t="str">
            <v>CF.03.06.06.09.00.00.00.00 - Капитальное строительство</v>
          </cell>
        </row>
        <row r="16">
          <cell r="A16" t="str">
            <v>CF.03.06.06.14.00.00.00.00 - ОНВСС</v>
          </cell>
        </row>
        <row r="17">
          <cell r="A17" t="str">
            <v>CF.03.06.06.15.00.00.00.00 - Нематериальные активы</v>
          </cell>
        </row>
        <row r="18">
          <cell r="A18" t="str">
            <v>CF.03.06.06.16.00.00.00.00 - Сейсморазведочные работы</v>
          </cell>
        </row>
        <row r="19">
          <cell r="A19" t="str">
            <v>CF.03.06.06.21.00.00.00.00 - Прочие капитальные вложения</v>
          </cell>
        </row>
      </sheetData>
      <sheetData sheetId="18"/>
      <sheetData sheetId="19"/>
      <sheetData sheetId="20"/>
      <sheetData sheetId="21">
        <row r="2">
          <cell r="A2" t="str">
            <v>NOM.060.010.0000 - Нефтеперерабатывающее оборудование</v>
          </cell>
        </row>
        <row r="3">
          <cell r="A3" t="str">
            <v>NOM.060.010.0010 - Нефтеперерабатывающее оборудование прочее</v>
          </cell>
        </row>
        <row r="4">
          <cell r="A4" t="str">
            <v>NOM.050.000.0000 - Транспортные средства</v>
          </cell>
        </row>
        <row r="5">
          <cell r="A5" t="str">
            <v>NOM.060.020.0000 - Нефтехимическое оборудование</v>
          </cell>
        </row>
        <row r="6">
          <cell r="A6" t="str">
            <v>NOM.060.020.0010 - Нефтехимическое оборудование прочее</v>
          </cell>
        </row>
        <row r="7">
          <cell r="A7" t="str">
            <v>NOM.060.030.0000 - Скважинное оборудование</v>
          </cell>
        </row>
        <row r="8">
          <cell r="A8" t="str">
            <v>NOM.060.030.0010 - Оборуд.д/экспл.промысл.сист.и з/ч к нему</v>
          </cell>
        </row>
        <row r="9">
          <cell r="A9" t="str">
            <v>NOM.060.030.0020 - Оборудование насос.и компрес. з/ч к нему</v>
          </cell>
        </row>
        <row r="10">
          <cell r="A10" t="str">
            <v>NOM.060.030.0030 - Оборудование нефтепромысл.</v>
          </cell>
        </row>
        <row r="11">
          <cell r="A11" t="str">
            <v>NOM.060.030.0040 - Оборудование устья нагнетательных скважин</v>
          </cell>
        </row>
        <row r="12">
          <cell r="A12" t="str">
            <v>NOM.060.030.0050 - Подземное оборудование для ПКРС</v>
          </cell>
        </row>
        <row r="13">
          <cell r="A13" t="str">
            <v>NOM.060.030.0060 - Прочее оборудование буровое и нефтедобывающее</v>
          </cell>
        </row>
        <row r="14">
          <cell r="A14" t="str">
            <v>NOM.070.040.0010 - В/вольтное оборудование(свыше 1000В)</v>
          </cell>
        </row>
        <row r="15">
          <cell r="A15" t="str">
            <v>NOM.070.040.0020 - Гаражное оборудование и запчасти к нему</v>
          </cell>
        </row>
        <row r="16">
          <cell r="A16" t="str">
            <v>NOM.070.040.0030 - Н/вольтное электрооборудование(до 1000В)</v>
          </cell>
        </row>
        <row r="17">
          <cell r="A17" t="str">
            <v>NOM.070.040.0040 - Наземное оборудование ПКРС и запчасти к нему</v>
          </cell>
        </row>
        <row r="18">
          <cell r="A18" t="str">
            <v>NOM.070.040.0050 - Оборуд., материалы п/пожарн, снаряжение</v>
          </cell>
        </row>
        <row r="19">
          <cell r="A19" t="str">
            <v>NOM.070.040.0060 - Оборудование антикоррозийной защиты</v>
          </cell>
        </row>
        <row r="20">
          <cell r="A20" t="str">
            <v>NOM.070.040.0070 - Оборудование бытовое</v>
          </cell>
        </row>
        <row r="21">
          <cell r="A21" t="str">
            <v>NOM.070.040.0080 - Оборудование вспомогательное</v>
          </cell>
        </row>
        <row r="22">
          <cell r="A22" t="str">
            <v>NOM.070.040.0090 - Оборудование для ликвид. разливов нефти</v>
          </cell>
        </row>
        <row r="23">
          <cell r="A23" t="str">
            <v>NOM.070.040.0100 - Оборудование и материалы медицинские</v>
          </cell>
        </row>
        <row r="24">
          <cell r="A24" t="str">
            <v>NOM.070.040.0110 - Оборудование и материалы светотехнич.</v>
          </cell>
        </row>
        <row r="25">
          <cell r="A25" t="str">
            <v>NOM.070.040.0120 - Оборудование лабораторное</v>
          </cell>
        </row>
        <row r="26">
          <cell r="A26" t="str">
            <v>NOM.070.040.0130 - Оборудование лабораторное вспомогат.</v>
          </cell>
        </row>
        <row r="27">
          <cell r="A27" t="str">
            <v>NOM.070.040.0140 - Оборудование светотехническое прочее</v>
          </cell>
        </row>
        <row r="28">
          <cell r="A28" t="str">
            <v>NOM.070.040.0150 - Оборудование сетевое</v>
          </cell>
        </row>
        <row r="29">
          <cell r="A29" t="str">
            <v>NOM.070.040.0160 - Трансформаторы и оборудование трансформ.</v>
          </cell>
        </row>
        <row r="30">
          <cell r="A30" t="str">
            <v>NOM.070.040.0170 - Оборудование прочее</v>
          </cell>
        </row>
      </sheetData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2"/>
      <sheetName val="дин.затрат"/>
      <sheetName val="Динамка год ден потока"/>
      <sheetName val="Динамика накопл ден потока"/>
      <sheetName val="данные для графиков "/>
      <sheetName val="Лист1"/>
      <sheetName val="T1"/>
      <sheetName val="амортизация"/>
      <sheetName val="амортиз.шахматкой"/>
      <sheetName val="табл. 5.1 "/>
      <sheetName val="сопоставление (2)"/>
      <sheetName val="сопостав. по 5 вар."/>
      <sheetName val="капит.вложения"/>
      <sheetName val="экспл.комб."/>
      <sheetName val="выручка комбин."/>
      <sheetName val="поток комб. "/>
      <sheetName val="доход комб."/>
      <sheetName val="доход комб.окр."/>
      <sheetName val="АНАЛИЗ ЧУВСТВ."/>
      <sheetName val="Диаграмма"/>
      <sheetName val="Диаграмма3"/>
      <sheetName val="Рис_чув-ть1"/>
      <sheetName val="эффект.инв-0,1"/>
      <sheetName val="эффект.инв0,1и0,1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табл. 5.1"/>
      <sheetName val="табл. 5.2"/>
      <sheetName val="Выручка комб."/>
      <sheetName val="Табл.5.2"/>
      <sheetName val="Кап. влож"/>
      <sheetName val="экспл.комб."/>
      <sheetName val="поток комб. "/>
      <sheetName val="доход комб."/>
      <sheetName val="доход комб.окр."/>
      <sheetName val="Анализ чув-ти"/>
      <sheetName val="Анализ чув-ти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табл. 5.1"/>
      <sheetName val="табл. 5.2"/>
      <sheetName val="Выручка комб."/>
      <sheetName val="Табл.5.2"/>
      <sheetName val="Кап. влож"/>
      <sheetName val="экспл.комб."/>
      <sheetName val="поток комб. "/>
      <sheetName val="доход комб."/>
      <sheetName val="доход комб.окр."/>
      <sheetName val="Анализ чув-ти"/>
      <sheetName val="Анализ чув-ти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2"/>
      <sheetName val="дин.затрат"/>
      <sheetName val="Динамка год ден потока"/>
      <sheetName val="Динамика накопл ден потока"/>
      <sheetName val="данные для графиков "/>
      <sheetName val="Лист1"/>
      <sheetName val="T1"/>
      <sheetName val="амортизация"/>
      <sheetName val="амортиз.шахматкой"/>
      <sheetName val="табл. 5.1 "/>
      <sheetName val="сопоставление (2)"/>
      <sheetName val="сопостав. по 5 вар."/>
      <sheetName val="капит.вложения"/>
      <sheetName val="экспл.комб."/>
      <sheetName val="выручка комбин."/>
      <sheetName val="поток комб. "/>
      <sheetName val="доход комб."/>
      <sheetName val="доход комб.окр."/>
      <sheetName val="АНАЛИЗ ЧУВСТВ."/>
      <sheetName val="Диаграмма"/>
      <sheetName val="Диаграмма3"/>
      <sheetName val="Рис_чув-ть1"/>
      <sheetName val="эффект.инв-0,1"/>
      <sheetName val="эффект.инв0,1и0,15"/>
      <sheetName val="3.3 А 4"/>
      <sheetName val="Свод ПП на 2020 г"/>
      <sheetName val="БФ 2020"/>
      <sheetName val="Список"/>
      <sheetName val="История"/>
      <sheetName val="Input"/>
      <sheetName val="Calculat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2"/>
      <sheetName val="дин.затрат"/>
      <sheetName val="Динамка год ден потока"/>
      <sheetName val="Динамика накопл ден потока"/>
      <sheetName val="данные для графиков "/>
      <sheetName val="Лист1"/>
      <sheetName val="T1"/>
      <sheetName val="амортизация"/>
      <sheetName val="амортиз.шахматкой"/>
      <sheetName val="табл. 5.1 "/>
      <sheetName val="сопоставление (2)"/>
      <sheetName val="сопостав. по 5 вар."/>
      <sheetName val="капит.вложения"/>
      <sheetName val="экспл.комб."/>
      <sheetName val="выручка комбин."/>
      <sheetName val="поток комб. "/>
      <sheetName val="доход комб."/>
      <sheetName val="доход комб.окр."/>
      <sheetName val="АНАЛИЗ ЧУВСТВ."/>
      <sheetName val="Диаграмма"/>
      <sheetName val="Диаграмма3"/>
      <sheetName val="Рис_чув-ть1"/>
      <sheetName val="эффект.инв-0,1"/>
      <sheetName val="эффект.инв0,1и0,15"/>
      <sheetName val="3.3 А 4"/>
      <sheetName val="PROJECTS"/>
      <sheetName val="Список"/>
      <sheetName val="TMP"/>
      <sheetName val="Сравнение"/>
      <sheetName val="Лист3"/>
      <sheetName val="ID"/>
      <sheetName val="лицевой"/>
      <sheetName val="Пром1"/>
      <sheetName val="Свод ПП на 2020 г"/>
      <sheetName val="БФ 202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прочее"/>
      <sheetName val="p_l"/>
      <sheetName val="Chart_Refining_Mix_RUS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Production_Profile_new_"/>
      <sheetName val="МВЗ"/>
      <sheetName val="P_L_"/>
      <sheetName val="FYI"/>
      <sheetName val="График"/>
      <sheetName val="2005 Model 36.5-33-14"/>
      <sheetName val="Control"/>
      <sheetName val="Contracts"/>
      <sheetName val="OFS TOTAL"/>
      <sheetName val="СВОД 2016"/>
      <sheetName val="БДПС 2016"/>
      <sheetName val="Цена"/>
      <sheetName val="топография"/>
      <sheetName val="Кредиты"/>
      <sheetName val="Лист1"/>
      <sheetName val="СОПГП V"/>
      <sheetName val="Суточная"/>
      <sheetName val="Calc"/>
      <sheetName val="ID"/>
      <sheetName val="sapactivexlhiddensheet"/>
      <sheetName val="13.1"/>
      <sheetName val="Смета"/>
      <sheetName val="свод 2"/>
      <sheetName val="СметаСводная Рыб"/>
      <sheetName val="СВОД"/>
      <sheetName val="См 1 наруж.водопровод"/>
      <sheetName val="свод1"/>
      <sheetName val="СметаСводная снег"/>
      <sheetName val="Итог"/>
      <sheetName val="Обновление"/>
      <sheetName val="Справочные данные"/>
      <sheetName val="Настройка"/>
      <sheetName val="ИНВ_short"/>
      <sheetName val="справочник"/>
      <sheetName val="Смета 5.2. Кусты25,29,31,65"/>
      <sheetName val="СС"/>
      <sheetName val="исходные данные"/>
      <sheetName val="расчетные таблицы"/>
      <sheetName val="Выпадающие списки"/>
      <sheetName val="геология "/>
      <sheetName val="смета СИД"/>
      <sheetName val="Данные для расчёта сметы"/>
      <sheetName val="Summary"/>
      <sheetName val="2.2 "/>
      <sheetName val="Opex personnel (Term facs)"/>
      <sheetName val="ПДР"/>
      <sheetName val="Курсы"/>
      <sheetName val="ПДР ООО &quot;Юкос ФБЦ&quot;"/>
      <sheetName val="Хар_"/>
      <sheetName val="С1_"/>
      <sheetName val="breakdown"/>
      <sheetName val="трансформация1"/>
      <sheetName val="Прибыль опл"/>
      <sheetName val="УП _2004"/>
      <sheetName val="1.3"/>
      <sheetName val="мсн"/>
      <sheetName val="пятилетка"/>
      <sheetName val="Параметры"/>
      <sheetName val="мониторинг"/>
      <sheetName val="Хаттон 90.90 Femco"/>
      <sheetName val="АЧ"/>
      <sheetName val="см8"/>
      <sheetName val="Списки"/>
      <sheetName val=""/>
      <sheetName val="A4"/>
      <sheetName val="s"/>
      <sheetName val="$60_Case_STL_(30)"/>
      <sheetName val="5_Excise_(Q)"/>
      <sheetName val="2005_Model_36_5-33-14"/>
      <sheetName val="OFS_TOTAL"/>
      <sheetName val="Chart_Refining_Mix_RUS1"/>
      <sheetName val="Chart_Refining_Mix1"/>
      <sheetName val="Chart_Refining_Mix_20031"/>
      <sheetName val="Chart_Refining_Mix_20091"/>
      <sheetName val="Chart_%_Product_Consumption1"/>
      <sheetName val="pct_2003-20091"/>
      <sheetName val="Chart_Consump_Outlook_ru1"/>
      <sheetName val="Chart_Consump_Outlook1"/>
      <sheetName val="print_cons1"/>
      <sheetName val="chart_data1"/>
      <sheetName val="Oil_Prod_chart1"/>
      <sheetName val="Oil_Cons_chart1"/>
      <sheetName val="Oil_Export_chart1"/>
      <sheetName val="foreign_export_chart1"/>
      <sheetName val="LO_prices1"/>
      <sheetName val="LO_prices_RUS1"/>
      <sheetName val="HO_price_RUS1"/>
      <sheetName val="HO_price1"/>
      <sheetName val="Diesel_price_RUS1"/>
      <sheetName val="Diesel_price1"/>
      <sheetName val="Jet_kero_price_RUS1"/>
      <sheetName val="Jet_kero_price1"/>
      <sheetName val="Fuel_oil_price_RUS1"/>
      <sheetName val="Fuel_oil_price1"/>
      <sheetName val="Chart_Price_v_Parity1"/>
      <sheetName val="TableTaxes_RUS1"/>
      <sheetName val="TableNetbacks_RUS1"/>
      <sheetName val="TableSumFlat_RUS1"/>
      <sheetName val="Chart_Rus_Oil_Bal_RUS1"/>
      <sheetName val="Chart_Rus_Oil_Balance1"/>
      <sheetName val="Table_Exec_Sum_RUS1"/>
      <sheetName val="Table_Exec_Summary1"/>
      <sheetName val="Production_Profile_new_1"/>
      <sheetName val="$60_Case_STL_(30)1"/>
      <sheetName val="5_Excise_(Q)1"/>
      <sheetName val="2005_Model_36_5-33-141"/>
      <sheetName val="OFS_TOTAL1"/>
      <sheetName val="13_1"/>
      <sheetName val="свод_2"/>
      <sheetName val="СметаСводная_Рыб"/>
      <sheetName val="См_1_наруж_водопровод"/>
      <sheetName val="СметаСводная_снег"/>
      <sheetName val="Справочные_данные"/>
      <sheetName val="СВОД_2016"/>
      <sheetName val="БДПС_2016"/>
      <sheetName val="СОПГП_V"/>
      <sheetName val="исходные_данные"/>
      <sheetName val="расчетные_таблицы"/>
      <sheetName val="Смета_5_2__Кусты25,29,31,65"/>
      <sheetName val="Выпадающие_списки"/>
      <sheetName val="геология_"/>
      <sheetName val="смета_СИД"/>
      <sheetName val="Данные_для_расчёта_сметы"/>
      <sheetName val="2_2_"/>
      <sheetName val="Opex_personnel_(Term_facs)"/>
      <sheetName val="ПДР_ООО_&quot;Юкос_ФБЦ&quot;"/>
      <sheetName val="Прибыль_опл"/>
      <sheetName val="УП__2004"/>
      <sheetName val="1_3"/>
      <sheetName val="Хаттон_90_90_Femco"/>
      <sheetName val="ОТЧЕТ 3"/>
      <sheetName val="base"/>
      <sheetName val="T1"/>
      <sheetName val="Бадра"/>
      <sheetName val="Chart_%_Product_Consumpti"/>
      <sheetName val="Курдистан"/>
      <sheetName val="Cons_Journals"/>
      <sheetName val="Fuel oil price_x0000_31,6"/>
      <sheetName val="Зап-3- СЦБ"/>
      <sheetName val="Сценарий"/>
      <sheetName val="Список ПО"/>
      <sheetName val="operators2"/>
      <sheetName val="Chart_Refining_Mix_RUS2"/>
      <sheetName val="Fuel oil price?31,6"/>
      <sheetName val="Расчет"/>
      <sheetName val="К2_ВД_функ"/>
      <sheetName val="МПВ"/>
      <sheetName val="Статьи1"/>
      <sheetName val="Chart_Refining_Mix2"/>
      <sheetName val="Chart_Refining_Mix_20032"/>
      <sheetName val="Chart_Refining_Mix_20092"/>
      <sheetName val="Chart_%_Product_Consumption2"/>
      <sheetName val="pct_2003-20092"/>
      <sheetName val="Chart_Consump_Outlook_ru2"/>
      <sheetName val="Chart_Consump_Outlook2"/>
      <sheetName val="print_cons2"/>
      <sheetName val="chart_data2"/>
      <sheetName val="Oil_Prod_chart2"/>
      <sheetName val="Oil_Cons_chart2"/>
      <sheetName val="Oil_Export_chart2"/>
      <sheetName val="foreign_export_chart2"/>
      <sheetName val="LO_prices2"/>
      <sheetName val="LO_prices_RUS2"/>
      <sheetName val="HO_price_RUS2"/>
      <sheetName val="HO_price2"/>
      <sheetName val="Diesel_price_RUS2"/>
      <sheetName val="Diesel_price2"/>
      <sheetName val="Jet_kero_price_RUS2"/>
      <sheetName val="Jet_kero_price2"/>
      <sheetName val="Fuel_oil_price_RUS2"/>
      <sheetName val="Fuel_oil_price2"/>
      <sheetName val="Chart_Price_v_Parity2"/>
      <sheetName val="TableTaxes_RUS2"/>
      <sheetName val="TableNetbacks_RUS2"/>
      <sheetName val="TableSumFlat_RUS2"/>
      <sheetName val="Chart_Rus_Oil_Bal_RUS2"/>
      <sheetName val="Chart_Rus_Oil_Balance2"/>
      <sheetName val="Table_Exec_Sum_RUS2"/>
      <sheetName val="Table_Exec_Summary2"/>
      <sheetName val="Production_Profile_new_2"/>
      <sheetName val="$60_Case_STL_(30)2"/>
      <sheetName val="5_Excise_(Q)2"/>
      <sheetName val="2005_Model_36_5-33-142"/>
      <sheetName val="СВОД_20161"/>
      <sheetName val="БДПС_20161"/>
      <sheetName val="OFS_TOTAL2"/>
      <sheetName val="СОПГП_V1"/>
      <sheetName val="13_11"/>
      <sheetName val="свод_21"/>
      <sheetName val="СметаСводная_Рыб1"/>
      <sheetName val="См_1_наруж_водопровод1"/>
      <sheetName val="СметаСводная_снег1"/>
      <sheetName val="Справочные_данные1"/>
      <sheetName val="исходные_данные1"/>
      <sheetName val="расчетные_таблицы1"/>
      <sheetName val="Смета_5_2__Кусты25,29,31,651"/>
      <sheetName val="Выпадающие_списки1"/>
      <sheetName val="геология_1"/>
      <sheetName val="смета_СИД1"/>
      <sheetName val="Данные_для_расчёта_сметы1"/>
      <sheetName val="2_2_1"/>
      <sheetName val="Opex_personnel_(Term_facs)1"/>
      <sheetName val="ПДР_ООО_&quot;Юкос_ФБЦ&quot;1"/>
      <sheetName val="Прибыль_опл1"/>
      <sheetName val="УП__20041"/>
      <sheetName val="1_31"/>
      <sheetName val="Хаттон_90_90_Femco1"/>
      <sheetName val="ОТЧЕТ_3"/>
      <sheetName val="Testing Results"/>
      <sheetName val="К1_контраг"/>
      <sheetName val="ЦК"/>
      <sheetName val="БР"/>
      <sheetName val="bridge_x0000_̎骸澪᪐̔ [200"/>
      <sheetName val="Данные для отчета"/>
      <sheetName val="Техлист"/>
      <sheetName val="Fuel oil price_x005f_x0000_31,6"/>
      <sheetName val="Контрагенты"/>
      <sheetName val="Справочники"/>
      <sheetName val="Статьи субподряда"/>
      <sheetName val="Проекты"/>
      <sheetName val="Договора УНФ"/>
      <sheetName val="Договора УН"/>
      <sheetName val="ВПР"/>
      <sheetName val="_впр"/>
      <sheetName val="СВОД БДДС ГФП"/>
      <sheetName val="список"/>
      <sheetName val="Бридж после СЭУ"/>
      <sheetName val="111"/>
      <sheetName val="Salary"/>
      <sheetName val="5"/>
      <sheetName val="Лист2"/>
      <sheetName val="Модель расчёта ГРиД"/>
      <sheetName val="Макроусловия"/>
      <sheetName val="Scoreing"/>
      <sheetName val="КапСтрой_Зарубежье"/>
      <sheetName val="Добыча график"/>
      <sheetName val="17"/>
      <sheetName val="увел.окл.на 3,8%, прем., РК и С"/>
      <sheetName val="справочник ЦК и колодцев "/>
      <sheetName val="_x0001_럠ޡ_x0008_Ѐ屠Д캰ͦ癀ц_x000b__x0000__x0000__x0000__x0001__x0000_托ܘ#1晀"/>
      <sheetName val="Cash Flow"/>
      <sheetName val="Допущения"/>
      <sheetName val="Chart_Refining_Mix_RUS3"/>
      <sheetName val="Chart_Refining_Mix3"/>
      <sheetName val="Chart_Refining_Mix_20033"/>
      <sheetName val="Chart_Refining_Mix_20093"/>
      <sheetName val="Chart_%_Product_Consumption3"/>
      <sheetName val="pct_2003-20093"/>
      <sheetName val="Chart_Consump_Outlook_ru3"/>
      <sheetName val="Chart_Consump_Outlook3"/>
      <sheetName val="print_cons3"/>
      <sheetName val="chart_data3"/>
      <sheetName val="Oil_Prod_chart3"/>
      <sheetName val="Oil_Cons_chart3"/>
      <sheetName val="Oil_Export_chart3"/>
      <sheetName val="foreign_export_chart3"/>
      <sheetName val="LO_prices3"/>
      <sheetName val="LO_prices_RUS3"/>
      <sheetName val="HO_price_RUS3"/>
      <sheetName val="HO_price3"/>
      <sheetName val="Diesel_price_RUS3"/>
      <sheetName val="Diesel_price3"/>
      <sheetName val="Jet_kero_price_RUS3"/>
      <sheetName val="Jet_kero_price3"/>
      <sheetName val="Fuel_oil_price_RUS3"/>
      <sheetName val="Fuel_oil_price3"/>
      <sheetName val="Chart_Price_v_Parity3"/>
      <sheetName val="TableTaxes_RUS3"/>
      <sheetName val="TableNetbacks_RUS3"/>
      <sheetName val="TableSumFlat_RUS3"/>
      <sheetName val="Chart_Rus_Oil_Bal_RUS3"/>
      <sheetName val="Chart_Rus_Oil_Balance3"/>
      <sheetName val="Table_Exec_Sum_RUS3"/>
      <sheetName val="Table_Exec_Summary3"/>
      <sheetName val="Production_Profile_new_3"/>
      <sheetName val="$60_Case_STL_(30)3"/>
      <sheetName val="5_Excise_(Q)3"/>
      <sheetName val="2005_Model_36_5-33-143"/>
      <sheetName val="OFS_TOTAL3"/>
      <sheetName val="СВОД_20162"/>
      <sheetName val="БДПС_20162"/>
      <sheetName val="СОПГП_V2"/>
      <sheetName val="13_12"/>
      <sheetName val="свод_22"/>
      <sheetName val="СметаСводная_Рыб2"/>
      <sheetName val="См_1_наруж_водопровод2"/>
      <sheetName val="СметаСводная_снег2"/>
      <sheetName val="Справочные_данные2"/>
      <sheetName val="Смета_5_2__Кусты25,29,31,652"/>
      <sheetName val="исходные_данные2"/>
      <sheetName val="расчетные_таблицы2"/>
      <sheetName val="Выпадающие_списки2"/>
      <sheetName val="геология_2"/>
      <sheetName val="смета_СИД2"/>
      <sheetName val="Данные_для_расчёта_сметы2"/>
      <sheetName val="2_2_2"/>
      <sheetName val="Opex_personnel_(Term_facs)2"/>
      <sheetName val="ПДР_ООО_&quot;Юкос_ФБЦ&quot;2"/>
      <sheetName val="Прибыль_опл2"/>
      <sheetName val="УП__20042"/>
      <sheetName val="1_32"/>
      <sheetName val="Хаттон_90_90_Femco2"/>
      <sheetName val="ОТЧЕТ_31"/>
      <sheetName val="Fuel_oil_price31,6"/>
      <sheetName val="Зап-3-_СЦБ"/>
      <sheetName val="Список_ПО"/>
      <sheetName val="Fuel_oil_price_x005f_x0000_31,6"/>
      <sheetName val="Testing_Results"/>
      <sheetName val="bridge̎骸澪᪐̔_[200"/>
      <sheetName val="Статьи_субподряда"/>
      <sheetName val="Договора_УНФ"/>
      <sheetName val="Договора_УН"/>
      <sheetName val="СВОД_БДДС_ГФП"/>
      <sheetName val="Бридж_после_СЭУ"/>
      <sheetName val="Fuel_oil_price?31,6"/>
      <sheetName val="Misc"/>
      <sheetName val="foreign_export_chart_x0000_look"/>
      <sheetName val="Sheet134"/>
      <sheetName val="Fuel oil price_31,6"/>
      <sheetName val="bridge_̎骸澪᪐̔ _200"/>
      <sheetName val="_x0001_럠ޡ_x0008_Ѐ屠Д캰ͦ癀ц_x000b_"/>
      <sheetName val="Marginal netbacks"/>
      <sheetName val="Lesenka 2006"/>
      <sheetName val="Urals CIS Prices 2002-05"/>
      <sheetName val="Rail Tariffs FO 2005 (Argus)"/>
      <sheetName val="Rail Tariffs 2005 Crude (Argus)"/>
      <sheetName val="Transp tariffs Jan 2005"/>
      <sheetName val="transneft BASE"/>
      <sheetName val="PPM RF"/>
      <sheetName val="Rus Balances 2000-25"/>
      <sheetName val="Production by oil province (KR)"/>
      <sheetName val="Production by oil province"/>
      <sheetName val="&lt;&lt;&lt;"/>
      <sheetName val="Input Valuation"/>
      <sheetName val="DomesticDemand"/>
      <sheetName val="ExportDemand"/>
      <sheetName val="&gt;&gt;&gt;"/>
      <sheetName val="CondesateExportParity"/>
      <sheetName val="2006-10 Netbacks reconciliation"/>
      <sheetName val="Export by channels"/>
      <sheetName val="Netback by channels"/>
      <sheetName val="Netback by channels 2011-2025"/>
      <sheetName val="Netback by channels (vy)"/>
      <sheetName val="Transporation $30 Brent 5y"/>
      <sheetName val="Oil balance"/>
      <sheetName val="Balance Chart"/>
      <sheetName val="NonTransneft Chart"/>
      <sheetName val="transneft new"/>
      <sheetName val="Oil balance 2000-04"/>
      <sheetName val="Gasoline 2000-2005"/>
      <sheetName val="Diesel 2000-05"/>
      <sheetName val="Fuel Oil 2000-05 "/>
      <sheetName val="Jet Fuel 2000-2005"/>
      <sheetName val="Rail Tariffs TA"/>
      <sheetName val="Gas and electricity prices"/>
      <sheetName val="PPM Output list"/>
      <sheetName val="New Ch_"/>
      <sheetName val="New Ch_ (2)"/>
      <sheetName val="Лист3"/>
      <sheetName val="Marginal_netbacks"/>
      <sheetName val="Lesenka_2006"/>
      <sheetName val="Urals_CIS_Prices_2002-05"/>
      <sheetName val="Rail_Tariffs_FO_2005_(Argus)"/>
      <sheetName val="Rail_Tariffs_2005_Crude_(Argus)"/>
      <sheetName val="Transp_tariffs_Jan_2005"/>
      <sheetName val="transneft_BASE"/>
      <sheetName val="PPM_RF"/>
      <sheetName val="Rus_Balances_2000-25"/>
      <sheetName val="Production_by_oil_province_(KR)"/>
      <sheetName val="Production_by_oil_province"/>
      <sheetName val="Input_Valuation"/>
      <sheetName val="2006-10_Netbacks_reconciliation"/>
      <sheetName val="Export_by_channels"/>
      <sheetName val="Netback_by_channels"/>
      <sheetName val="Netback_by_channels_2011-2025"/>
      <sheetName val="Netback_by_channels_(vy)"/>
      <sheetName val="Transporation_$30_Brent_5y"/>
      <sheetName val="Oil_balance"/>
      <sheetName val="Balance_Chart"/>
      <sheetName val="NonTransneft_Chart"/>
      <sheetName val="transneft_new"/>
      <sheetName val="Oil_balance_2000-04"/>
      <sheetName val="Gasoline_2000-2005"/>
      <sheetName val="Diesel_2000-05"/>
      <sheetName val="Fuel_Oil_2000-05_"/>
      <sheetName val="Jet_Fuel_2000-2005"/>
      <sheetName val="Rail_Tariffs_TA"/>
      <sheetName val="Gas_and_electricity_prices"/>
      <sheetName val="PPM_Output_list"/>
      <sheetName val="New_Ch_"/>
      <sheetName val="New_Ch__(2)"/>
      <sheetName val="Данные_для_отчета"/>
      <sheetName val="увел_окл_на_3,8%,_прем_,_РК_и_С"/>
      <sheetName val="справочник_ЦК_и_колодцев_"/>
      <sheetName val="Chart_Refining_Mix_RUS4"/>
      <sheetName val="Chart_Refining_Mix4"/>
      <sheetName val="Chart_Refining_Mix_20034"/>
      <sheetName val="Chart_Refining_Mix_20094"/>
      <sheetName val="Chart_%_Product_Consumption4"/>
      <sheetName val="pct_2003-20094"/>
      <sheetName val="Chart_Consump_Outlook_ru4"/>
      <sheetName val="Chart_Consump_Outlook4"/>
      <sheetName val="print_cons4"/>
      <sheetName val="chart_data4"/>
      <sheetName val="Oil_Prod_chart4"/>
      <sheetName val="Oil_Cons_chart4"/>
      <sheetName val="Oil_Export_chart4"/>
      <sheetName val="foreign_export_chart4"/>
      <sheetName val="LO_prices4"/>
      <sheetName val="LO_prices_RUS4"/>
      <sheetName val="HO_price_RUS4"/>
      <sheetName val="HO_price4"/>
      <sheetName val="Diesel_price_RUS4"/>
      <sheetName val="Diesel_price4"/>
      <sheetName val="Jet_kero_price_RUS4"/>
      <sheetName val="Jet_kero_price4"/>
      <sheetName val="Fuel_oil_price_RUS4"/>
      <sheetName val="Fuel_oil_price4"/>
      <sheetName val="Chart_Price_v_Parity4"/>
      <sheetName val="TableTaxes_RUS4"/>
      <sheetName val="TableNetbacks_RUS4"/>
      <sheetName val="TableSumFlat_RUS4"/>
      <sheetName val="Chart_Rus_Oil_Bal_RUS4"/>
      <sheetName val="Chart_Rus_Oil_Balance4"/>
      <sheetName val="Table_Exec_Sum_RUS4"/>
      <sheetName val="Table_Exec_Summary4"/>
      <sheetName val="Production_Profile_new_4"/>
      <sheetName val="$60_Case_STL_(30)4"/>
      <sheetName val="5_Excise_(Q)4"/>
      <sheetName val="2005_Model_36_5-33-144"/>
      <sheetName val="СВОД_20163"/>
      <sheetName val="БДПС_20163"/>
      <sheetName val="OFS_TOTAL4"/>
      <sheetName val="СОПГП_V3"/>
      <sheetName val="13_13"/>
      <sheetName val="свод_23"/>
      <sheetName val="СметаСводная_Рыб3"/>
      <sheetName val="См_1_наруж_водопровод3"/>
      <sheetName val="СметаСводная_снег3"/>
      <sheetName val="Справочные_данные3"/>
      <sheetName val="исходные_данные3"/>
      <sheetName val="расчетные_таблицы3"/>
      <sheetName val="Смета_5_2__Кусты25,29,31,653"/>
      <sheetName val="Выпадающие_списки3"/>
      <sheetName val="геология_3"/>
      <sheetName val="смета_СИД3"/>
      <sheetName val="Данные_для_расчёта_сметы3"/>
      <sheetName val="2_2_3"/>
      <sheetName val="Opex_personnel_(Term_facs)3"/>
      <sheetName val="ПДР_ООО_&quot;Юкос_ФБЦ&quot;3"/>
      <sheetName val="Прибыль_опл3"/>
      <sheetName val="УП__20043"/>
      <sheetName val="1_33"/>
      <sheetName val="Хаттон_90_90_Femco3"/>
      <sheetName val="ОТЧЕТ_32"/>
      <sheetName val="Зап-3-_СЦБ1"/>
      <sheetName val="Testing_Results1"/>
      <sheetName val="Список_ПО1"/>
      <sheetName val="Fuel_oil_price_x005f_x0000_31,61"/>
      <sheetName val="Статьи_субподряда1"/>
      <sheetName val="Данные_для_отчета1"/>
      <sheetName val="Fuel_oil_price?31,61"/>
      <sheetName val="СВОД_БДДС_ГФП1"/>
      <sheetName val="Бридж_после_СЭУ1"/>
      <sheetName val="справочник_ЦК_и_колодцев_1"/>
      <sheetName val="럠ޡЀ屠Д캰ͦ癀ц托ܘ#1晀"/>
      <sheetName val="увел_окл_на_3,8%,_прем_,_РК_и_1"/>
      <sheetName val="Модель_расчёта_ГРиД1"/>
      <sheetName val="Cash_Flow1"/>
      <sheetName val="Договора_УНФ1"/>
      <sheetName val="Договора_УН1"/>
      <sheetName val="럠ޡЀ屠Д캰ͦ癀ц"/>
      <sheetName val="foreign_export_chartlook"/>
      <sheetName val="Fuel_oil_price_31,61"/>
      <sheetName val="bridge_̎骸澪᪐̔__2001"/>
      <sheetName val="Модель_расчёта_ГРиД"/>
      <sheetName val="Cash_Flow"/>
      <sheetName val="Fuel_oil_price_31,6"/>
      <sheetName val="bridge_̎骸澪᪐̔__200"/>
      <sheetName val="Quantity"/>
      <sheetName val="РесБаза"/>
      <sheetName val="ФА Добыча"/>
      <sheetName val="Инфо-тех.обеспечение"/>
      <sheetName val="Sheet4"/>
      <sheetName val="graphs"/>
      <sheetName val="Фин-ие ВЧНГ"/>
      <sheetName val="статусы"/>
      <sheetName val="ДИФ"/>
      <sheetName val=" N Finansal Eğri"/>
      <sheetName val="RussCalc"/>
      <sheetName val="RFElecMod"/>
      <sheetName val="GasBalMod"/>
      <sheetName val="CoalBalMod"/>
      <sheetName val="Gas Print"/>
      <sheetName val="Printed Version Energy Bal"/>
      <sheetName val="Print TOE"/>
      <sheetName val="Energy Detail Print"/>
      <sheetName val="EnergyDetail"/>
      <sheetName val="Sectors"/>
      <sheetName val="RussGasConsumpChart"/>
      <sheetName val="Gas Consumption Chart Data"/>
      <sheetName val="Electricity Fuel Cons"/>
      <sheetName val="Energy-Gas Share"/>
      <sheetName val="TOE"/>
      <sheetName val="FuelRussTst"/>
      <sheetName val="Print PPM"/>
      <sheetName val="Reported Ref Prod Consum"/>
      <sheetName val="Reported Russian Coal Consump"/>
      <sheetName val="Electricity Cons Structure"/>
      <sheetName val="Chart Energy ProdCon"/>
      <sheetName val="chart oil"/>
      <sheetName val="chart gas"/>
      <sheetName val="chart energy exports"/>
      <sheetName val="chart oil exports"/>
      <sheetName val="chart gas exports"/>
      <sheetName val="ener bal chart data"/>
      <sheetName val="Gas_Print"/>
      <sheetName val="Printed_Version_Energy_Bal"/>
      <sheetName val="Print_TOE"/>
      <sheetName val="Energy_Detail_Print"/>
      <sheetName val="Gas_Consumption_Chart_Data"/>
      <sheetName val="Electricity_Fuel_Cons"/>
      <sheetName val="Energy-Gas_Share"/>
      <sheetName val="Print_PPM"/>
      <sheetName val="Reported_Ref_Prod_Consum"/>
      <sheetName val="Reported_Russian_Coal_Consump"/>
      <sheetName val="Electricity_Cons_Structure"/>
      <sheetName val="Chart_Energy_ProdCon"/>
      <sheetName val="chart_oil"/>
      <sheetName val="chart_gas"/>
      <sheetName val="chart_energy_exports"/>
      <sheetName val="chart_oil_exports"/>
      <sheetName val="chart_gas_exports"/>
      <sheetName val="ener_bal_chart_data"/>
      <sheetName val="п.3"/>
      <sheetName val="ВЫХОД"/>
      <sheetName val="не удалять"/>
      <sheetName val="БДР"/>
      <sheetName val="Справочник услуг"/>
      <sheetName val="О"/>
      <sheetName val="_ССЫЛКА"/>
      <sheetName val="заявка_на_произ"/>
      <sheetName val="СПР_1"/>
      <sheetName val="D"/>
      <sheetName val="E"/>
      <sheetName val="Слайд_ФАсервис"/>
      <sheetName val="Слайд_ФАпроекты"/>
      <sheetName val="Справка"/>
      <sheetName val="Вспом"/>
      <sheetName val="Компании"/>
      <sheetName val="Сценарии"/>
      <sheetName val="Chart_Refining_Mix_RUS5"/>
      <sheetName val="Chart_Refining_Mix5"/>
      <sheetName val="Chart_Refining_Mix_20035"/>
      <sheetName val="Chart_Refining_Mix_20095"/>
      <sheetName val="Chart_%_Product_Consumption5"/>
      <sheetName val="pct_2003-20095"/>
      <sheetName val="Chart_Consump_Outlook_ru5"/>
      <sheetName val="Chart_Consump_Outlook5"/>
      <sheetName val="print_cons5"/>
      <sheetName val="chart_data5"/>
      <sheetName val="Oil_Prod_chart5"/>
      <sheetName val="Oil_Cons_chart5"/>
      <sheetName val="Oil_Export_chart5"/>
      <sheetName val="foreign_export_chart5"/>
      <sheetName val="LO_prices5"/>
      <sheetName val="LO_prices_RUS5"/>
      <sheetName val="HO_price_RUS5"/>
      <sheetName val="HO_price5"/>
      <sheetName val="Diesel_price_RUS5"/>
      <sheetName val="Diesel_price5"/>
      <sheetName val="Jet_kero_price_RUS5"/>
      <sheetName val="Jet_kero_price5"/>
      <sheetName val="Fuel_oil_price_RUS5"/>
      <sheetName val="Fuel_oil_price5"/>
      <sheetName val="Chart_Price_v_Parity5"/>
      <sheetName val="TableTaxes_RUS5"/>
      <sheetName val="TableNetbacks_RUS5"/>
      <sheetName val="TableSumFlat_RUS5"/>
      <sheetName val="Chart_Rus_Oil_Bal_RUS5"/>
      <sheetName val="Chart_Rus_Oil_Balance5"/>
      <sheetName val="Table_Exec_Sum_RUS5"/>
      <sheetName val="Table_Exec_Summary5"/>
      <sheetName val="Production_Profile_new_5"/>
      <sheetName val="$60_Case_STL_(30)5"/>
      <sheetName val="5_Excise_(Q)5"/>
      <sheetName val="2005_Model_36_5-33-145"/>
      <sheetName val="OFS_TOTAL5"/>
      <sheetName val="13_14"/>
      <sheetName val="свод_24"/>
      <sheetName val="СметаСводная_Рыб4"/>
      <sheetName val="См_1_наруж_водопровод4"/>
      <sheetName val="СметаСводная_снег4"/>
      <sheetName val="Справочные_данные4"/>
      <sheetName val="СВОД_20164"/>
      <sheetName val="БДПС_20164"/>
      <sheetName val="СОПГП_V4"/>
      <sheetName val="Выпадающие_списки4"/>
      <sheetName val="исходные_данные4"/>
      <sheetName val="расчетные_таблицы4"/>
      <sheetName val="Смета_5_2__Кусты25,29,31,654"/>
      <sheetName val="геология_4"/>
      <sheetName val="смета_СИД4"/>
      <sheetName val="Данные_для_расчёта_сметы4"/>
      <sheetName val="2_2_4"/>
      <sheetName val="Opex_personnel_(Term_facs)4"/>
      <sheetName val="ПДР_ООО_&quot;Юкос_ФБЦ&quot;4"/>
      <sheetName val="Прибыль_опл4"/>
      <sheetName val="УП__20044"/>
      <sheetName val="1_34"/>
      <sheetName val="Хаттон_90_90_Femco4"/>
      <sheetName val="ОТЧЕТ_33"/>
      <sheetName val="Зап-3-_СЦБ2"/>
      <sheetName val="Список_ПО2"/>
      <sheetName val="СВОД_БДДС_ГФП2"/>
      <sheetName val="Бридж_после_СЭУ2"/>
      <sheetName val="Данные_для_отчета2"/>
      <sheetName val="Testing_Results2"/>
      <sheetName val="увел_окл_на_3,8%,_прем_,_РК_и_2"/>
      <sheetName val="Fuel_oil_price_x005f_x0000_31,62"/>
      <sheetName val="Статьи_субподряда2"/>
      <sheetName val="Fuel_oil_price?31,62"/>
      <sheetName val="справочник_ЦК_и_колодцев_2"/>
      <sheetName val="Модель_расчёта_ГРиД2"/>
      <sheetName val="Cash_Flow2"/>
      <sheetName val="Добыча_график"/>
      <sheetName val="Договора_УНФ2"/>
      <sheetName val="Договора_УН2"/>
      <sheetName val="ФА_Добыча"/>
      <sheetName val="Fuel_oil_price_31,62"/>
      <sheetName val="bridge_̎骸澪᪐̔__2002"/>
      <sheetName val="Marginal_netbacks1"/>
      <sheetName val="Lesenka_20061"/>
      <sheetName val="Urals_CIS_Prices_2002-051"/>
      <sheetName val="Rail_Tariffs_FO_2005_(Argus)1"/>
      <sheetName val="Rail_Tariffs_2005_Crude_(Argus1"/>
      <sheetName val="Transp_tariffs_Jan_20051"/>
      <sheetName val="transneft_BASE1"/>
      <sheetName val="PPM_RF1"/>
      <sheetName val="Rus_Balances_2000-251"/>
      <sheetName val="Production_by_oil_province_(KR1"/>
      <sheetName val="Production_by_oil_province1"/>
      <sheetName val="Input_Valuation1"/>
      <sheetName val="2006-10_Netbacks_reconciliatio1"/>
      <sheetName val="Export_by_channels1"/>
      <sheetName val="Netback_by_channels1"/>
      <sheetName val="Netback_by_channels_2011-20251"/>
      <sheetName val="Netback_by_channels_(vy)1"/>
      <sheetName val="Transporation_$30_Brent_5y1"/>
      <sheetName val="Oil_balance1"/>
      <sheetName val="Balance_Chart1"/>
      <sheetName val="NonTransneft_Chart1"/>
      <sheetName val="transneft_new1"/>
      <sheetName val="Oil_balance_2000-041"/>
      <sheetName val="Gasoline_2000-20051"/>
      <sheetName val="Diesel_2000-051"/>
      <sheetName val="Fuel_Oil_2000-05_1"/>
      <sheetName val="Jet_Fuel_2000-20051"/>
      <sheetName val="Rail_Tariffs_TA1"/>
      <sheetName val="Gas_and_electricity_prices1"/>
      <sheetName val="PPM_Output_list1"/>
      <sheetName val="New_Ch_1"/>
      <sheetName val="New_Ch__(2)1"/>
      <sheetName val="Инфо-тех_обеспечение"/>
      <sheetName val="Фин-ие_ВЧНГ"/>
      <sheetName val="Группы риска (НПО)"/>
      <sheetName val="Fuel oil price31,6"/>
      <sheetName val="_x0001_럠ޡ_x0008_Ѐ屠Д캰ͦ癀ц_x000b__x0001_托ܘ#1晀"/>
      <sheetName val="ППА_сравнение - Comparison"/>
      <sheetName val="Добыча угля"/>
      <sheetName val="A"/>
      <sheetName val="STAT&quot;D&quot;CHG"/>
      <sheetName val="База"/>
      <sheetName val="Пр.3.3 Приобретение ЗУ"/>
      <sheetName val="Proforma"/>
      <sheetName val="Assumptions"/>
      <sheetName val="CSCCincSKR"/>
      <sheetName val="current_balance"/>
      <sheetName val="Definitions"/>
      <sheetName val="REPORT"/>
      <sheetName val="SENSITIVITY"/>
      <sheetName val="Ф.2"/>
      <sheetName val="Актив"/>
      <sheetName val="CF"/>
      <sheetName val="HC_ppt"/>
      <sheetName val="PFC-PYX1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Service"/>
      <sheetName val="InpC"/>
      <sheetName val="Лист4"/>
      <sheetName val="Tech"/>
      <sheetName val="Source"/>
      <sheetName val="Serv"/>
      <sheetName val="01"/>
      <sheetName val="#ССЫЛКА"/>
      <sheetName val="17.Налог"/>
      <sheetName val="Шаблоны"/>
      <sheetName val="Удм-3"/>
      <sheetName val="Удм-1"/>
      <sheetName val="Удм-2"/>
      <sheetName val="Ф-2 ЮССС"/>
      <sheetName val="Ф-1 ЮССС"/>
      <sheetName val="Gen"/>
      <sheetName val="&lt;&lt;&lt;EXHIBITS&gt;&gt;&gt;"/>
      <sheetName val="Arbitrage"/>
      <sheetName val="Ф_2"/>
      <sheetName val="данные_для_графика"/>
      <sheetName val="Структура_расходов"/>
      <sheetName val="ф_29мес_"/>
      <sheetName val="CREDIT_STATS"/>
      <sheetName val="Свод_нормализаций"/>
      <sheetName val=" _Список"/>
      <sheetName val="допы"/>
      <sheetName val="help"/>
      <sheetName val="Список Должностей"/>
      <sheetName val="Список Исполнителей"/>
      <sheetName val="РПУ"/>
      <sheetName val="Категории"/>
      <sheetName val="Производственная функция"/>
      <sheetName val="Lib"/>
      <sheetName val="Статьи затрат и ЦФО"/>
      <sheetName val="Расчет VAS (руб.)"/>
      <sheetName val="БК"/>
      <sheetName val="макропараметры"/>
      <sheetName val="Mapping"/>
      <sheetName val="INPUT EXPENSES"/>
      <sheetName val="Assum"/>
      <sheetName val="Таблица"/>
      <sheetName val="Lists"/>
      <sheetName val="реестр_платежей"/>
      <sheetName val="Доходы_revenue + затраты"/>
      <sheetName val="ДДС"/>
      <sheetName val="ДЗО"/>
      <sheetName val="Нормативы_К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Методология"/>
      <sheetName val="Подразделения"/>
      <sheetName val="Графики"/>
      <sheetName val="Коды"/>
      <sheetName val="Статьи ДДС 2017"/>
      <sheetName val="List"/>
      <sheetName val="Brif_zdanie"/>
      <sheetName val="Dropdown list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Квартал"/>
      <sheetName val="DIN"/>
      <sheetName val="DLL"/>
      <sheetName val="Sheet2"/>
      <sheetName val="Прайс Лист"/>
      <sheetName val="ЦФО_New"/>
      <sheetName val="Спр"/>
      <sheetName val="перечень статей затрат PNL"/>
      <sheetName val="ЦФО"/>
      <sheetName val="Справочник БКВ"/>
      <sheetName val="Списки_и_цели"/>
      <sheetName val="Описание_полей_и_показателей"/>
      <sheetName val="ИЗ-2016"/>
      <sheetName val="Списки_и_цели_МТС_РФ"/>
      <sheetName val="вид"/>
      <sheetName val="проект - отдел"/>
      <sheetName val="инфо"/>
      <sheetName val="Лист6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Статьи"/>
      <sheetName val="Сотрудники"/>
      <sheetName val="станция_Обьект"/>
      <sheetName val="Справочник ЦФО"/>
      <sheetName val="Факторы"/>
      <sheetName val="Номенклатура"/>
      <sheetName val="Cправочник"/>
      <sheetName val="DIR"/>
      <sheetName val="I_ЗДМ_Процессы_операции"/>
      <sheetName val="Codes"/>
      <sheetName val="справочник мвз"/>
      <sheetName val="List of CH"/>
      <sheetName val="организации"/>
      <sheetName val="шаблон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ИСХОДНИК"/>
      <sheetName val="справочник магазинов"/>
      <sheetName val="Share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КСВ_График слайд 11"/>
      <sheetName val="Budget Breakdown"/>
      <sheetName val="bridge?̎骸澪᪐̔ [200"/>
      <sheetName val="_x0001_럠ޡ_x0008_Ѐ屠Д캰ͦ癀ц_x000b_???_x0001_?托ܘ#1晀"/>
      <sheetName val="foreign_export_chart?look"/>
      <sheetName val="Пр.1 Аренда"/>
      <sheetName val="const"/>
      <sheetName val="Пр.2 Корп.управление"/>
      <sheetName val="НСИ по страхованию"/>
      <sheetName val="НСИ по страхованию (2)"/>
      <sheetName val="bridge̎骸澪᪐̔ _200"/>
      <sheetName val="Пр.3 Земля "/>
      <sheetName val="_N_Finansal_Eğri"/>
      <sheetName val="Gas_Print1"/>
      <sheetName val="Printed_Version_Energy_Bal1"/>
      <sheetName val="Print_TOE1"/>
      <sheetName val="Energy_Detail_Print1"/>
      <sheetName val="Gas_Consumption_Chart_Data1"/>
      <sheetName val="Electricity_Fuel_Cons1"/>
      <sheetName val="Energy-Gas_Share1"/>
      <sheetName val="Print_PPM1"/>
      <sheetName val="Reported_Ref_Prod_Consum1"/>
      <sheetName val="Reported_Russian_Coal_Consump1"/>
      <sheetName val="Electricity_Cons_Structure1"/>
      <sheetName val="Chart_Energy_ProdCon1"/>
      <sheetName val="chart_oil1"/>
      <sheetName val="chart_gas1"/>
      <sheetName val="chart_energy_exports1"/>
      <sheetName val="chart_oil_exports1"/>
      <sheetName val="chart_gas_exports1"/>
      <sheetName val="ener_bal_chart_data1"/>
      <sheetName val="п_3"/>
      <sheetName val="не_удалять"/>
      <sheetName val="Справочник_услуг"/>
      <sheetName val="COO2"/>
      <sheetName val="AcctMgt"/>
      <sheetName val="Creative"/>
      <sheetName val="Hotmedia2"/>
      <sheetName val="m2"/>
      <sheetName val="PR2"/>
      <sheetName val="sales2"/>
      <sheetName val="Calc_YR"/>
      <sheetName val="FitOutConfCentre"/>
      <sheetName val="PLSt 03  "/>
      <sheetName val="П 7 курс аванса"/>
      <sheetName val="37"/>
      <sheetName val="K6079E"/>
      <sheetName val="ВЛ Россети"/>
      <sheetName val="КПП"/>
      <sheetName val="FES"/>
      <sheetName val="скважина №63А (в РДЦ)"/>
      <sheetName val="скважина №33А (в РДЦ)"/>
      <sheetName val="Менеджеры"/>
      <sheetName val="Задачи"/>
      <sheetName val="Большая таблица"/>
      <sheetName val="Анализ 2п,2021"/>
      <sheetName val="ШР"/>
      <sheetName val="Трансп."/>
      <sheetName val="산근"/>
      <sheetName val="Баланс"/>
      <sheetName val="Акты"/>
      <sheetName val="Duty"/>
      <sheetName val="Oper_cash_flow"/>
      <sheetName val="23 Вспом"/>
      <sheetName val="COL 21169"/>
      <sheetName val="PLAN_2011"/>
      <sheetName val="S.INFRA.WIFI@XXX"/>
      <sheetName val="ЗАО_н.ит"/>
      <sheetName val="갑지"/>
      <sheetName val="К.вр"/>
      <sheetName val="Приложение 7 (ЕНП)"/>
      <sheetName val="Products real"/>
      <sheetName val="сср_04"/>
      <sheetName val="вспом.лист"/>
      <sheetName val="Славянск"/>
      <sheetName val="АУП"/>
      <sheetName val="ОПР_свод"/>
      <sheetName val="2110"/>
      <sheetName val="2110 ПЛАН "/>
      <sheetName val="311-1Á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/>
      <sheetData sheetId="334" refreshError="1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 refreshError="1"/>
      <sheetData sheetId="760" refreshError="1"/>
      <sheetData sheetId="76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/>
      <sheetData sheetId="942"/>
      <sheetData sheetId="943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/>
      <sheetData sheetId="992"/>
      <sheetData sheetId="993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 21169"/>
      <sheetName val="Listados"/>
      <sheetName val="Instruccion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_ССЫЛКА"/>
      <sheetName val="RSOILB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ИТР_РАБ_2010"/>
      <sheetName val="Assumptions"/>
      <sheetName val="LDE"/>
      <sheetName val="Return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RUS"/>
      <sheetName val="2 Параметры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rem"/>
      <sheetName val="Справочники"/>
      <sheetName val="Справочник предприятий"/>
      <sheetName val="Справочник статей бюджета"/>
      <sheetName val="ListOfSheets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Свод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1530"/>
      <sheetName val="Справочник"/>
      <sheetName val="Статьи пост затрат"/>
      <sheetName val="Статьи-ОД"/>
      <sheetName val="Статьи"/>
      <sheetName val="Содержание"/>
      <sheetName val="BS"/>
      <sheetName val="1240"/>
      <sheetName val="TB"/>
      <sheetName val="Движение РСД"/>
      <sheetName val="Лист3"/>
      <sheetName val="Лист2"/>
      <sheetName val="Справочник видов затрат "/>
      <sheetName val="Rates"/>
      <sheetName val="Costs"/>
      <sheetName val="#ССЫЛКА"/>
      <sheetName val="Откл. по фин. рез"/>
      <sheetName val="сводная"/>
      <sheetName val="TDSheet"/>
      <sheetName val="2013"/>
      <sheetName val="База1"/>
      <sheetName val="Настройки"/>
      <sheetName val="RSOILBAL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БДДС_month_(ф)1"/>
      <sheetName val="БДДС_month_(п)1"/>
      <sheetName val="КВ_20081"/>
      <sheetName val="ф_121"/>
      <sheetName val="коэф_1"/>
      <sheetName val="GAAP_&amp;_IAS_Group_TB_&amp;_Reports_1"/>
      <sheetName val="Откл__по_фин__рез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Движение_РСД"/>
      <sheetName val="Справочник_видов_затрат_"/>
      <sheetName val="Продажи реальные и прогноз 20 л"/>
      <sheetName val="Cover &amp; Parameters"/>
      <sheetName val="ВН_НДЗ_график"/>
      <sheetName val="пр-во"/>
      <sheetName val="статика"/>
      <sheetName val="s"/>
      <sheetName val="Inputs Sheet"/>
      <sheetName val="TOC"/>
      <sheetName val="Master Inputs Start here"/>
      <sheetName val="BU"/>
      <sheetName val="рсч"/>
      <sheetName val="БДР УУ"/>
      <sheetName val="Банки"/>
      <sheetName val="Сценарные условия"/>
      <sheetName val="АПК(2012)"/>
      <sheetName val="Список ЕАХ"/>
      <sheetName val="PARAMETRES"/>
      <sheetName val="Cover_&amp;_Parameters"/>
      <sheetName val="Справочник_филиалов"/>
      <sheetName val="Cover_&amp;_Parameters1"/>
      <sheetName val="List"/>
      <sheetName val="Blédina cumul"/>
      <sheetName val="allocat"/>
      <sheetName val="diff03"/>
      <sheetName val="спецпивот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Для списков"/>
      <sheetName val="Data-Do-Not-Delete"/>
      <sheetName val="BU Right to Grow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Классификатор затрат"/>
      <sheetName val="Birim Fiyatlar"/>
      <sheetName val="Kar Oranlari"/>
      <sheetName val="Birim Fiyat Analizi"/>
      <sheetName val="Endirekt Kadro"/>
      <sheetName val="PriceSummary"/>
      <sheetName val="Natl Consult Reg."/>
      <sheetName val="10"/>
      <sheetName val="5"/>
      <sheetName val="14"/>
      <sheetName val="Katsayilar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Cost BOQ"/>
      <sheetName val="BOQ"/>
      <sheetName val="Concrete Cost Sheet"/>
      <sheetName val="Skla.Muko"/>
      <sheetName val="Controls"/>
      <sheetName val="LBO Model"/>
      <sheetName val="1.Расчет-отчет "/>
      <sheetName val="1.Расчет-отчет  (2)"/>
      <sheetName val="вопросы"/>
      <sheetName val="Brew rub"/>
      <sheetName val="Структура ПП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Цены"/>
      <sheetName val="исход. дан."/>
      <sheetName val="1.Расчет-отчет Consumer"/>
      <sheetName val="Исх. данные"/>
      <sheetName val="Проект"/>
      <sheetName val="Компания"/>
      <sheetName val="Опции"/>
      <sheetName val="Анализ"/>
      <sheetName val="Inputs_Sheet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корр-ки"/>
      <sheetName val="смета"/>
      <sheetName val="hiddenSheet"/>
      <sheetName val="справочник доп. аналитики"/>
      <sheetName val="Ilgili Atasman"/>
      <sheetName val="04-Sunum"/>
      <sheetName val="08-Ekipman Back-Up"/>
      <sheetName val="07-PGG"/>
      <sheetName val="PGG"/>
      <sheetName val="kur-parite"/>
      <sheetName val="MAPPING"/>
      <sheetName val="Именованные списки"/>
      <sheetName val="Поставщики"/>
      <sheetName val="Структура 2015"/>
      <sheetName val="Списки техники"/>
      <sheetName val="44 итого"/>
      <sheetName val="Факт"/>
      <sheetName val="План"/>
      <sheetName val="всп"/>
      <sheetName val="филиала"/>
      <sheetName val="СпрФункции"/>
      <sheetName val="СпрСтЗатрат"/>
      <sheetName val=" Цена акции 2002"/>
      <sheetName val="СтатьиОборотов"/>
      <sheetName val="Cover _ Parameters"/>
      <sheetName val="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Contracts add.attributes"/>
      <sheetName val="Currency"/>
      <sheetName val="база_IND"/>
      <sheetName val="база_SKU"/>
      <sheetName val="алгоритм"/>
      <sheetName val="ЗАТРАТЫ"/>
      <sheetName val="ФИН_БЮДЖЕТ"/>
      <sheetName val="ОТГРУЗКА_ПП"/>
      <sheetName val="БЮДЖЕТ_ПК"/>
      <sheetName val="БЮДЖЕТ_ПМ"/>
      <sheetName val="БЮДЖЕТ_ТЗК"/>
      <sheetName val="СТАТЬИ_БЮДЖЕТА"/>
      <sheetName val="Group_Comparative_GAAP3"/>
      <sheetName val="Group_Comparative_IAS3"/>
      <sheetName val="R-U_IAS_History3"/>
      <sheetName val="Cash_Flow_Working3"/>
      <sheetName val="TB_GAAP3"/>
      <sheetName val="TB_IAS3"/>
      <sheetName val="Income_Statement3"/>
      <sheetName val="Balance_Sheet3"/>
      <sheetName val="Cash_Flow3"/>
      <sheetName val="G-I-F_Total3"/>
      <sheetName val="G-I-F_(RU)3"/>
      <sheetName val="G-I-F_(UA)3"/>
      <sheetName val="FLash_IAS3"/>
      <sheetName val="Cash_Flow_support3"/>
      <sheetName val="Income_Statement_Russia_and_Uk3"/>
      <sheetName val="Class_A_Shares_Outstanding3"/>
      <sheetName val="Class_B_Shares_Outstanding3"/>
      <sheetName val="Dilutive_Shares_Outstanding3"/>
      <sheetName val="EPS_Working3"/>
      <sheetName val="Share_Price_20023"/>
      <sheetName val="RE_Working3"/>
      <sheetName val="Change_of_Equity3"/>
      <sheetName val="коэф_3"/>
      <sheetName val="GAAP_&amp;_IAS_Group_TB_&amp;_Reports_3"/>
      <sheetName val="Cover_&amp;_Parameters3"/>
      <sheetName val="Blédina_cumul1"/>
      <sheetName val="Сценарные_условия1"/>
      <sheetName val="таблица_по_договорам"/>
      <sheetName val="A"/>
      <sheetName val="Alanlar"/>
      <sheetName val="ЦZET"/>
      <sheetName val="Analiz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динамика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Adam-Saat Hesabi"/>
      <sheetName val="Concrete Sheet"/>
      <sheetName val="Taşeron Endireği"/>
      <sheetName val="Personnel"/>
      <sheetName val="Offsets &amp; Other Costs"/>
      <sheetName val="Summary"/>
      <sheetName val="Справочник с 01 02 2017"/>
      <sheetName val="ANLZ"/>
      <sheetName val="ÖZET"/>
      <sheetName val="Finansal tamamlanma Eğrisi"/>
      <sheetName val="Продажи_реальные_и_прогноз_20_л"/>
      <sheetName val="Статьи БДДС"/>
      <sheetName val="Статьи БДДС для ФОРМУЛ"/>
      <sheetName val="СПРАВОЧНИК СТАТЕЙ БДДС"/>
      <sheetName val="Виды сырья"/>
      <sheetName val="ЮЛ-ЦФО"/>
      <sheetName val="Правила"/>
      <sheetName val="Корректировка на район"/>
      <sheetName val="Dados BLP"/>
      <sheetName val="Brazil Sovereign"/>
      <sheetName val="COTAÇÕES"/>
      <sheetName val="BLP"/>
      <sheetName val="bud99"/>
      <sheetName val="Par"/>
      <sheetName val="Ventas"/>
      <sheetName val="Reference"/>
      <sheetName val="Parameters"/>
      <sheetName val="Lists"/>
      <sheetName val="FR"/>
      <sheetName val="Library"/>
      <sheetName val="STARTSHEET"/>
      <sheetName val="REALxMETA - CERVEJA"/>
      <sheetName val="Unidades SAC-REVENDA"/>
      <sheetName val="FX-Rates"/>
      <sheetName val="Menu"/>
      <sheetName val="Setting"/>
      <sheetName val="dep pre"/>
      <sheetName val="Front"/>
      <sheetName val="Версия"/>
      <sheetName val="Инструкция"/>
      <sheetName val="Расчет цикла"/>
      <sheetName val="Диаграмма"/>
      <sheetName val="Главный лист"/>
      <sheetName val="Уборки"/>
      <sheetName val="Рецепты партий"/>
      <sheetName val="Рецепты"/>
      <sheetName val="Переменные"/>
      <sheetName val="Тоннаж из графика"/>
      <sheetName val="Операции"/>
      <sheetName val="Количество"/>
      <sheetName val="Прод-ть"/>
      <sheetName val="Empresas"/>
      <sheetName val="Participantes"/>
      <sheetName val="MOL"/>
      <sheetName val="POCE"/>
      <sheetName val="brand definitions"/>
      <sheetName val="plant"/>
      <sheetName val="PREMISAS"/>
      <sheetName val="Calc 1"/>
      <sheetName val="Eviews_Suporte"/>
      <sheetName val="WIP"/>
      <sheetName val="Validation"/>
      <sheetName val="Selection Lists"/>
      <sheetName val="progr"/>
      <sheetName val="Dados_BLP"/>
      <sheetName val="Brazil_Sovereign"/>
      <sheetName val="REALxMETA_-_CERVEJA"/>
      <sheetName val="Unidades_SAC-REVENDA"/>
      <sheetName val="dep_pre"/>
      <sheetName val="Расчет_цикла"/>
      <sheetName val="Главный_лист"/>
      <sheetName val="Рецепты_партий"/>
      <sheetName val="Тоннаж_из_графика"/>
      <sheetName val="brand_definitions"/>
      <sheetName val="Dados_BLP1"/>
      <sheetName val="Brazil_Sovereign1"/>
      <sheetName val="REALxMETA_-_CERVEJA1"/>
      <sheetName val="Unidades_SAC-REVENDA1"/>
      <sheetName val="dep_pre1"/>
      <sheetName val="Расчет_цикла1"/>
      <sheetName val="Главный_лист1"/>
      <sheetName val="Рецепты_партий1"/>
      <sheetName val="Тоннаж_из_графика1"/>
      <sheetName val="brand_definitions1"/>
      <sheetName val="Step2_Correlation"/>
      <sheetName val="Step2_Histogram"/>
      <sheetName val="C90_NET"/>
      <sheetName val="Категории льгот"/>
      <sheetName val="2.1 ФОТ и страховые взносы"/>
      <sheetName val="Справочник подразделений"/>
      <sheetName val="PL план 2017 "/>
      <sheetName val="Мэппинг ДО-Объект"/>
      <sheetName val="Корректировки помесячно"/>
      <sheetName val="UNITSCHD"/>
      <sheetName val="Rate-Code"/>
      <sheetName val="Kabuller"/>
      <sheetName val="Tesisat Ekibi CG"/>
      <sheetName val="Шаблон помесячно"/>
      <sheetName val="Proforma"/>
      <sheetName val="Исх"/>
      <sheetName val="Forecast"/>
      <sheetName val="4. C-F"/>
      <sheetName val="16"/>
      <sheetName val="50"/>
      <sheetName val="TESİSAT"/>
      <sheetName val="5001"/>
      <sheetName val="5003"/>
      <sheetName val="5002"/>
      <sheetName val="5008"/>
      <sheetName val="5006"/>
      <sheetName val="5007"/>
      <sheetName val="5005"/>
      <sheetName val="5004"/>
      <sheetName val="Список"/>
      <sheetName val="Data Validation"/>
      <sheetName val="Database (RUR)Mar YTD"/>
      <sheetName val="4. NWABC"/>
      <sheetName val="Title"/>
      <sheetName val="Компании группы"/>
      <sheetName val="ПРИЛОЖЕНИЕ 2"/>
      <sheetName val="Проект2002"/>
      <sheetName val="Бизнес план"/>
      <sheetName val="Service"/>
      <sheetName val="Навигатор"/>
      <sheetName val="IF (10)"/>
      <sheetName val="Ф-расх.часть"/>
      <sheetName val="июль-дек"/>
      <sheetName val="СП_Ед. изм"/>
      <sheetName val="Ratios"/>
      <sheetName val="Common-Size"/>
      <sheetName val="FCF"/>
      <sheetName val="Schedules"/>
      <sheetName val="Proj. Bal."/>
      <sheetName val="Steel reorganization"/>
      <sheetName val="CAPEX"/>
      <sheetName val="Sensitivity analysis"/>
      <sheetName val="Plan_acc"/>
      <sheetName val="НТМК"/>
      <sheetName val="DCF_GA"/>
      <sheetName val="затрат"/>
      <sheetName val="1.3 ФОТ и страховые взносы"/>
      <sheetName val="GLC_ratios_Jun"/>
      <sheetName val="manag_balance"/>
      <sheetName val="_dropDownSheet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ЦФО"/>
      <sheetName val="Статьи БДР"/>
      <sheetName val="Справочник с 01.01.20"/>
      <sheetName val="Indice Precos Mes"/>
      <sheetName val="ЗСМК (2)"/>
      <sheetName val="статусные"/>
      <sheetName val="Водитель-машина"/>
      <sheetName val="НСИ"/>
      <sheetName val="Перечень"/>
      <sheetName val="Group_Comparative_GAAP4"/>
      <sheetName val="Group_Comparative_IAS4"/>
      <sheetName val="R-U_IAS_History4"/>
      <sheetName val="Cash_Flow_Working4"/>
      <sheetName val="TB_GAAP4"/>
      <sheetName val="TB_IAS4"/>
      <sheetName val="Income_Statement4"/>
      <sheetName val="Balance_Sheet4"/>
      <sheetName val="Cash_Flow4"/>
      <sheetName val="G-I-F_Total4"/>
      <sheetName val="G-I-F_(RU)4"/>
      <sheetName val="G-I-F_(UA)4"/>
      <sheetName val="FLash_IAS4"/>
      <sheetName val="Cash_Flow_support4"/>
      <sheetName val="Income_Statement_Russia_and_Uk4"/>
      <sheetName val="Class_A_Shares_Outstanding4"/>
      <sheetName val="Class_B_Shares_Outstanding4"/>
      <sheetName val="Dilutive_Shares_Outstanding4"/>
      <sheetName val="EPS_Working4"/>
      <sheetName val="Share_Price_20024"/>
      <sheetName val="RE_Working4"/>
      <sheetName val="Change_of_Equity4"/>
      <sheetName val="БДДС_month_(ф)2"/>
      <sheetName val="БДДС_month_(п)2"/>
      <sheetName val="КВ_20082"/>
      <sheetName val="ф_122"/>
      <sheetName val="коэф_4"/>
      <sheetName val="GAAP_&amp;_IAS_Group_TB_&amp;_Reports_4"/>
      <sheetName val="Cover_&amp;_Parameters4"/>
      <sheetName val="2_Параметры2"/>
      <sheetName val="Справочник_предприятий2"/>
      <sheetName val="Справочник_статей_бюджета2"/>
      <sheetName val="Проверочная_вкладка2"/>
      <sheetName val="Проверочная_вкладка_для_PL2"/>
      <sheetName val="Blédina_cumul2"/>
      <sheetName val="Сценарные_условия2"/>
      <sheetName val="таблица_по_договорам1"/>
      <sheetName val="Cover___Parameters"/>
      <sheetName val="Для_списков"/>
      <sheetName val="BU_Right_to_Grow"/>
      <sheetName val="mp"/>
      <sheetName val="GD"/>
      <sheetName val="2.2"/>
      <sheetName val="22"/>
      <sheetName val="3"/>
      <sheetName val="6"/>
      <sheetName val="8"/>
      <sheetName val="9"/>
      <sheetName val="17.1_свемка IC_Баланс"/>
      <sheetName val="Scenario Manager"/>
      <sheetName val="SR3"/>
      <sheetName val="т"/>
      <sheetName val="Ав (закупка, услуги)"/>
      <sheetName val="БДДС год"/>
      <sheetName val="ГСМ"/>
      <sheetName val="13,40 Авансы_получ"/>
      <sheetName val="Резерв"/>
      <sheetName val="Произв пок раст 3 "/>
      <sheetName val="Сдача произведен. прод."/>
      <sheetName val="Лист8"/>
      <sheetName val="Plan BPC"/>
      <sheetName val="Plan UKT "/>
      <sheetName val="Список ШД"/>
      <sheetName val="Ежемесячный отчет"/>
      <sheetName val="Таблицы 1-5"/>
      <sheetName val="Set"/>
      <sheetName val="Настройка"/>
      <sheetName val="SPRACHMODUL"/>
      <sheetName val="pasiva-skutečnost"/>
      <sheetName val="Global Variables"/>
      <sheetName val="Справ"/>
      <sheetName val="Справочник ОЕ"/>
      <sheetName val="Прямые затраты январь"/>
      <sheetName val="аналитика"/>
      <sheetName val="inputs"/>
      <sheetName val="Лист1 (3)"/>
      <sheetName val="KAR10"/>
      <sheetName val="Контакты"/>
      <sheetName val="БДР_УУ"/>
      <sheetName val="кальк. "/>
      <sheetName val="Роли и доли -К"/>
      <sheetName val="Исходный"/>
      <sheetName val="Кедровский"/>
      <sheetName val="0 версия"/>
      <sheetName val="Sum of cross rates and ASW"/>
      <sheetName val="Calenderised - DTP"/>
      <sheetName val="объясн по УСО"/>
      <sheetName val="RENTsumitomo-F"/>
      <sheetName val="09.İscilik Back-萹ă"/>
      <sheetName val="09.İscilik Back-⏬枤"/>
      <sheetName val="LE plans"/>
      <sheetName val="Data for lists"/>
      <sheetName val="Data_Validation"/>
      <sheetName val="LE_plans"/>
      <sheetName val="Wages"/>
      <sheetName val="Bridge GM BYN"/>
      <sheetName val="Статьи_пост_затрат1"/>
      <sheetName val="Движение_РСД1"/>
      <sheetName val="Справочник_видов_затрат_1"/>
      <sheetName val="Список_ЕАХ1"/>
      <sheetName val="Справочник_20131"/>
      <sheetName val="new_Справочник_20141"/>
      <sheetName val="Справочник_20141"/>
      <sheetName val="Справочник_с_01_05_20151"/>
      <sheetName val="Справочник_20151"/>
      <sheetName val="Reimb_cost-support_docs_mat1"/>
      <sheetName val="Contracts_add_attributes"/>
      <sheetName val="Продажи_реальные_и_прогноз_20_1"/>
      <sheetName val="исход__дан_"/>
      <sheetName val="Inputs_Sheet1"/>
      <sheetName val="Master_Inputs_Start_here"/>
      <sheetName val="Brew_rub"/>
      <sheetName val="Структура_ПП"/>
      <sheetName val="СводТК_(БПУ)"/>
      <sheetName val="сах_св"/>
      <sheetName val="оз_пш"/>
      <sheetName val="яр_пш"/>
      <sheetName val="яр_яч"/>
      <sheetName val="оз_яч"/>
      <sheetName val="пив_яч"/>
      <sheetName val="оз_рожь"/>
      <sheetName val="кук_зер"/>
      <sheetName val="кук_сил"/>
      <sheetName val="мн_тр"/>
      <sheetName val="одн_тр"/>
      <sheetName val="оз_рыж"/>
      <sheetName val="яр_рыж"/>
      <sheetName val="Birim_Fiyatlar"/>
      <sheetName val="Kar_Oranlari"/>
      <sheetName val="Birim_Fiyat_Analizi"/>
      <sheetName val="Endirekt_Kadro"/>
      <sheetName val="4__C-F"/>
      <sheetName val="Компании_группы"/>
      <sheetName val="IF_(10)"/>
      <sheetName val="Ф-расх_часть"/>
      <sheetName val="Справочник_с_01_02_2017"/>
      <sheetName val="Исх__данные"/>
      <sheetName val="1_411_1"/>
      <sheetName val="1,3_новая"/>
      <sheetName val="PD_5_2"/>
      <sheetName val="PD_5_1"/>
      <sheetName val="Итог_по_НПО_"/>
      <sheetName val="Баланс_(Ф1)"/>
      <sheetName val="1_401_2"/>
      <sheetName val="3_3_31_"/>
      <sheetName val="Database_(RUR)Mar_YTD"/>
      <sheetName val="4__NWABC"/>
      <sheetName val="СП_Ед__изм"/>
      <sheetName val="ПРИЛОЖЕНИЕ_2"/>
      <sheetName val="Классификатор_затрат"/>
      <sheetName val="Taşeron_Endireği"/>
      <sheetName val="справочник_доп__аналитики"/>
      <sheetName val="1_1_Vol"/>
      <sheetName val="11_Проч__ФР"/>
      <sheetName val="12__CAPEX"/>
      <sheetName val="12_1__CAPEX_Д_"/>
      <sheetName val="12_2__CAPEX_Р_"/>
      <sheetName val="17_1_сверка_IC_Баланс"/>
      <sheetName val="6_1_сверка_IC_БДР"/>
      <sheetName val="18_УУ_корр"/>
      <sheetName val="18_1_Кагат-е"/>
      <sheetName val="15_2_компании"/>
      <sheetName val="16_3_БДР"/>
      <sheetName val="16_4_Баланс"/>
      <sheetName val="25_Стр-ра_ГК"/>
      <sheetName val="КОНТРОЛЬ_PL"/>
      <sheetName val="КОНТРОЛЬ_BS"/>
      <sheetName val="РС_"/>
      <sheetName val="Жом_НИ"/>
      <sheetName val="Жом_по_мес_"/>
      <sheetName val="Меласса_НИ"/>
      <sheetName val="Меласса_по_мес_"/>
      <sheetName val="Рафинат_НИ"/>
      <sheetName val="Рафинат_по_мес_"/>
      <sheetName val="Sales_month"/>
      <sheetName val="Sales_YTD"/>
      <sheetName val="B2B_Sugar"/>
      <sheetName val="B2C_Sugar"/>
      <sheetName val="B2C_Cereal"/>
      <sheetName val="LBO_Model"/>
      <sheetName val="1_Расчет-отчет_"/>
      <sheetName val="1_Расчет-отчет__(2)"/>
      <sheetName val="1_Расчет-отчет_Consumer"/>
      <sheetName val="Ilgili_Atasman"/>
      <sheetName val="08-Ekipman_Back-Up"/>
      <sheetName val="Cost_BOQ"/>
      <sheetName val="16_Veri_Bankası_ve_Kabuller"/>
      <sheetName val="05_Detay"/>
      <sheetName val="13-Genel_Gider_Back-up"/>
      <sheetName val="15_5-Betonarme_Maliyet_Atasman"/>
      <sheetName val="11_Ekipman_Back-up"/>
      <sheetName val="09_İscilik_Back-up"/>
      <sheetName val="08_Proje&amp;Malzeme_Back-up"/>
      <sheetName val="10_Taseron_Back-up"/>
      <sheetName val="03_Kontrat_Bilgileri"/>
      <sheetName val="14-Demirbas_Back-up"/>
      <sheetName val="01_Kapak"/>
      <sheetName val="Concrete_Cost_Sheet"/>
      <sheetName val="Skla_Muko"/>
      <sheetName val="17_УО_(2)"/>
      <sheetName val="на_1_тн"/>
      <sheetName val="Пр-во_Ф_(2)"/>
      <sheetName val="Дерево_РБ-1_"/>
      <sheetName val="Корма_РБ-1"/>
      <sheetName val="Дерево_РБ_2_к_БП"/>
      <sheetName val="пост_админ_РБ_2"/>
      <sheetName val="переменные_РБ_2"/>
      <sheetName val="перем,_пост_админ"/>
      <sheetName val="надой_РБ_1"/>
      <sheetName val="переменные_РБ_1"/>
      <sheetName val="постоянные_РБ_1"/>
      <sheetName val="административные_РБ_1_"/>
      <sheetName val="Цели_и_задачи"/>
      <sheetName val="Произ_показ_РБ_1"/>
      <sheetName val="PwP_13_(2)"/>
      <sheetName val="PwP_13_РБ_1"/>
      <sheetName val="Корма_РБ2_расш"/>
      <sheetName val="структура_мясо_РБ"/>
      <sheetName val="Пр-во_(2)"/>
      <sheetName val="19_УО_(2)"/>
      <sheetName val="Дерево_НИ_РБ(по_БУ)"/>
      <sheetName val="Продажи_(мес_)"/>
      <sheetName val="_ФА_месяц"/>
      <sheetName val="структура_мясо_мес"/>
      <sheetName val="структура_мясо_НИ"/>
      <sheetName val="на_1тн_Ф"/>
      <sheetName val="PwP_13_(3)"/>
      <sheetName val="_ФА_НИ"/>
      <sheetName val="4_БДР_с_Упр_кор"/>
      <sheetName val="21_1_УО"/>
      <sheetName val="21_2_УО"/>
      <sheetName val="Категории_льгот"/>
      <sheetName val="2_1_ФОТ_и_страховые_взносы"/>
      <sheetName val="1_3_ФОТ_и_страховые_взносы"/>
      <sheetName val="Proj__Bal_"/>
      <sheetName val="Steel_reorganization"/>
      <sheetName val="Sensitivity_analysis"/>
      <sheetName val="Natl_Consult_Reg_"/>
      <sheetName val="Бизнес_план"/>
      <sheetName val="Indice_Precos_Mes"/>
      <sheetName val="Список группы"/>
      <sheetName val="Group_Comparative_GAAP5"/>
      <sheetName val="Group_Comparative_IAS5"/>
      <sheetName val="R-U_IAS_History5"/>
      <sheetName val="Cash_Flow_Working5"/>
      <sheetName val="TB_GAAP5"/>
      <sheetName val="TB_IAS5"/>
      <sheetName val="Income_Statement5"/>
      <sheetName val="Balance_Sheet5"/>
      <sheetName val="Cash_Flow5"/>
      <sheetName val="G-I-F_Total5"/>
      <sheetName val="G-I-F_(RU)5"/>
      <sheetName val="G-I-F_(UA)5"/>
      <sheetName val="FLash_IAS5"/>
      <sheetName val="Cash_Flow_support5"/>
      <sheetName val="Income_Statement_Russia_and_Uk5"/>
      <sheetName val="Class_A_Shares_Outstanding5"/>
      <sheetName val="Class_B_Shares_Outstanding5"/>
      <sheetName val="Dilutive_Shares_Outstanding5"/>
      <sheetName val="EPS_Working5"/>
      <sheetName val="Share_Price_20025"/>
      <sheetName val="RE_Working5"/>
      <sheetName val="Change_of_Equity5"/>
      <sheetName val="Cover___Parameters1"/>
      <sheetName val="БДДС_month_(ф)3"/>
      <sheetName val="БДДС_month_(п)3"/>
      <sheetName val="GAAP_&amp;_IAS_Group_TB_&amp;_Reports_5"/>
      <sheetName val="КВ_20083"/>
      <sheetName val="ф_123"/>
      <sheetName val="коэф_5"/>
      <sheetName val="Cover_&amp;_Parameters5"/>
      <sheetName val="2_Параметры3"/>
      <sheetName val="Справочник_предприятий3"/>
      <sheetName val="Справочник_статей_бюджета3"/>
      <sheetName val="Проверочная_вкладка3"/>
      <sheetName val="Проверочная_вкладка_для_PL3"/>
      <sheetName val="Blédina_cumul3"/>
      <sheetName val="Сценарные_условия3"/>
      <sheetName val="Ав_(закупка,_услуги)"/>
      <sheetName val="БДДС_год"/>
      <sheetName val="13,40_Авансы_получ"/>
      <sheetName val="Произв_пок_раст_3_"/>
      <sheetName val="Сдача_произведен__прод_"/>
      <sheetName val="Tesisat_Ekibi_CG"/>
      <sheetName val="Finansal_tamamlanma_Eğrisi"/>
      <sheetName val="Offsets_&amp;_Other_Costs"/>
      <sheetName val="Adam-Saat_Hesabi"/>
      <sheetName val="Concrete_Sheet"/>
      <sheetName val="таблица_по_договорам2"/>
      <sheetName val="Именованные_списки"/>
      <sheetName val="44_итого"/>
      <sheetName val="Структура_2015"/>
      <sheetName val="Списки_техники"/>
      <sheetName val="_Цена_акции_2002"/>
      <sheetName val="исходные"/>
      <sheetName val="расшифровка кодов"/>
      <sheetName val="İ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 refreshError="1"/>
      <sheetData sheetId="606"/>
      <sheetData sheetId="607"/>
      <sheetData sheetId="608"/>
      <sheetData sheetId="609"/>
      <sheetData sheetId="610"/>
      <sheetData sheetId="61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/>
      <sheetData sheetId="710"/>
      <sheetData sheetId="711"/>
      <sheetData sheetId="712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/>
      <sheetData sheetId="816"/>
      <sheetData sheetId="817" refreshError="1"/>
      <sheetData sheetId="818" refreshError="1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 refreshError="1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 refreshError="1"/>
      <sheetData sheetId="1018" refreshError="1"/>
      <sheetData sheetId="10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табл. 5.1"/>
      <sheetName val="табл. 5.2"/>
      <sheetName val="Выручка комб."/>
      <sheetName val="Табл.5.2"/>
      <sheetName val="Кап. влож"/>
      <sheetName val="экспл.комб."/>
      <sheetName val="поток комб. "/>
      <sheetName val="доход комб."/>
      <sheetName val="доход комб.окр."/>
      <sheetName val="Анализ чув-ти"/>
      <sheetName val="Анализ чув-ти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П"/>
      <sheetName val="11"/>
      <sheetName val="#ССЫЛКА"/>
      <sheetName val="1,3 новая"/>
      <sheetName val="Итог по НПО "/>
      <sheetName val="Понедельно"/>
      <sheetName val="Баланс (Ф1)"/>
      <sheetName val="1.401.2"/>
      <sheetName val="1.411.1"/>
      <sheetName val="3.3.31."/>
      <sheetName val="ИнвестицииСвод"/>
      <sheetName val="Параметры"/>
      <sheetName val="СЗ-процессинг"/>
      <sheetName val="Нормативы"/>
      <sheetName val="СЗ-собственная деятельность"/>
      <sheetName val="СЦЕНАРН УСЛ"/>
      <sheetName val="Дебиторы"/>
      <sheetName val="Groupings"/>
      <sheetName val="Затраты"/>
      <sheetName val="Список"/>
      <sheetName val="13 NGDO"/>
      <sheetName val="Scenar"/>
      <sheetName val="VLOOKUP"/>
      <sheetName val="INPUTMASTER"/>
      <sheetName val="предприятия"/>
      <sheetName val="Сдача "/>
      <sheetName val="Пром1"/>
      <sheetName val="ЗАО_мес"/>
      <sheetName val="ЗАО_н.ит"/>
      <sheetName val="index"/>
      <sheetName val="field"/>
      <sheetName val="CF"/>
      <sheetName val="ИНВ_РАСХ"/>
      <sheetName val="Книга4"/>
      <sheetName val="XLR_NoRangeSheet"/>
      <sheetName val="СВОДНАЯ "/>
      <sheetName val="welldata frac analysis"/>
      <sheetName val="T1"/>
      <sheetName val="Авиа "/>
      <sheetName val="Усинск"/>
      <sheetName val="1"/>
      <sheetName val="KP1590_E"/>
      <sheetName val="1,3_новая"/>
      <sheetName val="Итог_по_НПО_"/>
      <sheetName val="Баланс_(Ф1)"/>
      <sheetName val="1_401_2"/>
      <sheetName val="1_411_1"/>
      <sheetName val="3_3_31_"/>
      <sheetName val="СЗ-собственная_деятельность"/>
      <sheetName val="СЦЕНАРН_УСЛ"/>
      <sheetName val="13_NGDO"/>
      <sheetName val="Сдача_"/>
      <sheetName val="ЗАО_н_ит"/>
      <sheetName val="welldata_frac_analysis"/>
      <sheetName val="СВОДНАЯ_"/>
      <sheetName val="Авиа_"/>
      <sheetName val="Программа_Р1_AR_ГОР_342"/>
      <sheetName val="m3 per mm"/>
      <sheetName val="BILL"/>
      <sheetName val="Справочни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Параметры"/>
      <sheetName val="Вводные"/>
      <sheetName val="ТЭП"/>
      <sheetName val="Титул"/>
      <sheetName val="оглав"/>
      <sheetName val="ПП"/>
      <sheetName val="ПП месторождение"/>
      <sheetName val="ПУ"/>
      <sheetName val="СМЕТА_ОП"/>
      <sheetName val="Реализация"/>
      <sheetName val="СМЕТА_ОП месторождение"/>
      <sheetName val="СМЕТА_ВП"/>
      <sheetName val="СМЕТА_ВП месторождение"/>
      <sheetName val="СМЕТА_КР"/>
      <sheetName val="СМЕТА_УР"/>
      <sheetName val="Операц_Внереал"/>
      <sheetName val="БДДС"/>
      <sheetName val="ЦФО"/>
      <sheetName val="Лист2"/>
      <sheetName val="свод по ЦФО"/>
      <sheetName val="Лист3"/>
      <sheetName val="амортизация"/>
      <sheetName val="Реализация + Комрасходы"/>
      <sheetName val="Транспорт"/>
      <sheetName val="налог на прибыль "/>
      <sheetName val="НДС_НДПИ"/>
      <sheetName val="Финдеят_2018"/>
      <sheetName val="УЗ"/>
    </sheetNames>
    <sheetDataSet>
      <sheetData sheetId="0">
        <row r="1">
          <cell r="A1" t="str">
            <v>список ГК</v>
          </cell>
          <cell r="C1" t="str">
            <v>ГруппаОтчет</v>
          </cell>
          <cell r="D1" t="str">
            <v>КонтурОтчет</v>
          </cell>
          <cell r="E1" t="str">
            <v>Список компаний</v>
          </cell>
          <cell r="K1" t="str">
            <v>ГК</v>
          </cell>
          <cell r="L1" t="str">
            <v>Дочка</v>
          </cell>
          <cell r="N1" t="str">
            <v>ИмяКорНаз</v>
          </cell>
          <cell r="S1" t="str">
            <v>Период</v>
          </cell>
          <cell r="T1" t="str">
            <v>Число</v>
          </cell>
          <cell r="V1" t="str">
            <v>ГК</v>
          </cell>
          <cell r="W1" t="str">
            <v>Компания</v>
          </cell>
          <cell r="X1" t="str">
            <v>Месторождение</v>
          </cell>
          <cell r="Z1" t="str">
            <v>Листы</v>
          </cell>
          <cell r="AH1" t="str">
            <v>Раздел</v>
          </cell>
          <cell r="AI1" t="str">
            <v>Статья БДР</v>
          </cell>
          <cell r="AS1" t="str">
            <v>ТипПродукта</v>
          </cell>
          <cell r="AU1" t="str">
            <v>Процесс калькуляции</v>
          </cell>
          <cell r="AW1" t="str">
            <v>Рес/Упр</v>
          </cell>
          <cell r="AY1" t="str">
            <v>Рес/Упр (НЕ)</v>
          </cell>
          <cell r="BC1" t="str">
            <v>Тип варианта</v>
          </cell>
        </row>
        <row r="2">
          <cell r="A2" t="str">
            <v>ГК БКН</v>
          </cell>
          <cell r="C2" t="str">
            <v>ГК БКН</v>
          </cell>
          <cell r="D2" t="str">
            <v>ГК БКН</v>
          </cell>
          <cell r="E2" t="str">
            <v>Группа компаний БелкамНефть</v>
          </cell>
          <cell r="K2" t="str">
            <v>ГК КН</v>
          </cell>
          <cell r="N2" t="str">
            <v>Внеш</v>
          </cell>
          <cell r="S2" t="str">
            <v>План 2015</v>
          </cell>
          <cell r="T2">
            <v>12</v>
          </cell>
          <cell r="V2" t="str">
            <v>ГК КН</v>
          </cell>
          <cell r="W2" t="str">
            <v>КН</v>
          </cell>
          <cell r="Z2" t="str">
            <v>ПУ</v>
          </cell>
          <cell r="AH2" t="str">
            <v>БДДС</v>
          </cell>
          <cell r="AS2" t="str">
            <v>Нефть и газ</v>
          </cell>
          <cell r="AU2" t="str">
            <v>Расходы на энергию по извлечению УВС</v>
          </cell>
          <cell r="AW2" t="str">
            <v>Реализация нефти на ВР (труба)</v>
          </cell>
          <cell r="AY2" t="str">
            <v>Изменение остатка незавершенного производства</v>
          </cell>
          <cell r="BA2" t="str">
            <v>управляемый</v>
          </cell>
          <cell r="BC2" t="str">
            <v>базовая добыча</v>
          </cell>
        </row>
        <row r="3">
          <cell r="A3" t="str">
            <v>ГК КБ</v>
          </cell>
          <cell r="C3" t="str">
            <v>ГК КН</v>
          </cell>
          <cell r="D3" t="str">
            <v>ГК КН</v>
          </cell>
          <cell r="E3" t="str">
            <v>Группа компаний Комнедра</v>
          </cell>
          <cell r="K3" t="str">
            <v>ГК КН</v>
          </cell>
          <cell r="N3" t="str">
            <v>НФ</v>
          </cell>
          <cell r="S3">
            <v>42005</v>
          </cell>
          <cell r="T3">
            <v>1</v>
          </cell>
          <cell r="V3" t="str">
            <v>ГК КН</v>
          </cell>
          <cell r="W3" t="str">
            <v>КН</v>
          </cell>
          <cell r="Z3" t="str">
            <v>Реализация</v>
          </cell>
          <cell r="AH3" t="str">
            <v>БДДС</v>
          </cell>
          <cell r="AS3" t="str">
            <v>Нефтепродукты</v>
          </cell>
          <cell r="AU3" t="str">
            <v>Расходы по искусственному воздействию на пласт</v>
          </cell>
          <cell r="AW3" t="str">
            <v>Реализация нефти в ДЗ</v>
          </cell>
          <cell r="AY3" t="str">
            <v>Себестоимость нефти</v>
          </cell>
          <cell r="BA3" t="str">
            <v>не управляемый</v>
          </cell>
          <cell r="BC3" t="str">
            <v>увелич. добыча</v>
          </cell>
        </row>
        <row r="4">
          <cell r="A4" t="str">
            <v>ГК КН</v>
          </cell>
          <cell r="C4" t="str">
            <v>ГК КН</v>
          </cell>
          <cell r="D4" t="str">
            <v>КН</v>
          </cell>
          <cell r="E4" t="str">
            <v>ОАО "Комнедра"</v>
          </cell>
          <cell r="K4" t="str">
            <v>ГК ННГ</v>
          </cell>
          <cell r="N4" t="str">
            <v>КН</v>
          </cell>
          <cell r="S4">
            <v>42036</v>
          </cell>
          <cell r="T4">
            <v>2</v>
          </cell>
          <cell r="V4" t="str">
            <v>ГК КН</v>
          </cell>
          <cell r="W4" t="str">
            <v>КН</v>
          </cell>
          <cell r="Z4" t="str">
            <v>СМЕТА_ОП</v>
          </cell>
          <cell r="AH4" t="str">
            <v>БДДС</v>
          </cell>
          <cell r="AS4" t="str">
            <v>Услуги</v>
          </cell>
          <cell r="AU4" t="str">
            <v>Расходы на оплату труда производственных рабочих с отчислениями</v>
          </cell>
          <cell r="AW4" t="str">
            <v>Реализация нефти в РБ</v>
          </cell>
          <cell r="AY4" t="str">
            <v>Себестоимость газа</v>
          </cell>
          <cell r="BC4">
            <v>0</v>
          </cell>
        </row>
        <row r="5">
          <cell r="A5" t="str">
            <v>ГК ННГ</v>
          </cell>
          <cell r="C5" t="str">
            <v>ГК КН</v>
          </cell>
          <cell r="D5" t="str">
            <v>ЧН</v>
          </cell>
          <cell r="E5" t="str">
            <v>ООО "Чедтый нефть"</v>
          </cell>
          <cell r="K5" t="str">
            <v>ГК ННГ</v>
          </cell>
          <cell r="N5" t="str">
            <v>ЧН</v>
          </cell>
          <cell r="S5">
            <v>42064</v>
          </cell>
          <cell r="T5">
            <v>3</v>
          </cell>
          <cell r="V5" t="str">
            <v>ГК КН</v>
          </cell>
          <cell r="W5" t="str">
            <v>КН</v>
          </cell>
          <cell r="Z5" t="str">
            <v>СМЕТА_ВП</v>
          </cell>
          <cell r="AH5" t="str">
            <v>БДДС</v>
          </cell>
          <cell r="AS5" t="str">
            <v>Прочее</v>
          </cell>
          <cell r="AU5" t="str">
            <v>Амортизация и аренда скважин</v>
          </cell>
          <cell r="AW5" t="str">
            <v>Реализация нефти в СНГ</v>
          </cell>
          <cell r="AY5" t="str">
            <v>Себестоимость нефтепродуктов собственного производства</v>
          </cell>
          <cell r="BC5">
            <v>0</v>
          </cell>
        </row>
        <row r="6">
          <cell r="A6" t="str">
            <v>ГК СИН</v>
          </cell>
          <cell r="C6" t="str">
            <v>ГК ННГ</v>
          </cell>
          <cell r="D6" t="str">
            <v>ГК ННГ</v>
          </cell>
          <cell r="E6" t="str">
            <v>Группа компаний Новосибирскнефтегаз</v>
          </cell>
          <cell r="K6" t="str">
            <v>ГК СИН</v>
          </cell>
          <cell r="N6" t="str">
            <v>ННГ</v>
          </cell>
          <cell r="S6">
            <v>42095</v>
          </cell>
          <cell r="T6">
            <v>4</v>
          </cell>
          <cell r="V6" t="str">
            <v>ГК КН</v>
          </cell>
          <cell r="W6" t="str">
            <v>КН</v>
          </cell>
          <cell r="Z6" t="str">
            <v>СМЕТА_КР</v>
          </cell>
          <cell r="AH6" t="str">
            <v>БДДС</v>
          </cell>
          <cell r="AS6">
            <v>0</v>
          </cell>
          <cell r="AU6" t="str">
            <v>Расходы по сбору и транспортировке УВС</v>
          </cell>
          <cell r="AW6" t="str">
            <v>Реализация нефти на ВР (ж/д)</v>
          </cell>
          <cell r="AY6" t="str">
            <v>Себестоимость услуг собственного производства</v>
          </cell>
        </row>
        <row r="7">
          <cell r="A7" t="str">
            <v>ГК УНС</v>
          </cell>
          <cell r="C7" t="str">
            <v>ГК ННГ</v>
          </cell>
          <cell r="D7" t="str">
            <v>ННГ</v>
          </cell>
          <cell r="E7" t="str">
            <v>ОАО "Новосибирскнефтегаз"</v>
          </cell>
          <cell r="K7" t="str">
            <v>ГК СИН</v>
          </cell>
          <cell r="N7" t="str">
            <v>СНГ</v>
          </cell>
          <cell r="S7">
            <v>42125</v>
          </cell>
          <cell r="T7">
            <v>5</v>
          </cell>
          <cell r="V7" t="str">
            <v>ГК КН</v>
          </cell>
          <cell r="W7" t="str">
            <v>ЧН</v>
          </cell>
          <cell r="Z7" t="str">
            <v>СМЕТА_УР</v>
          </cell>
          <cell r="AH7" t="str">
            <v>БДДС</v>
          </cell>
          <cell r="AU7" t="str">
            <v>Расходы по технологической подготовке УВС</v>
          </cell>
          <cell r="AW7" t="str">
            <v>Реализация нефти на ВР (авто)</v>
          </cell>
          <cell r="AY7" t="str">
            <v>Себестоимость прочей продукции собственного производства</v>
          </cell>
        </row>
        <row r="8">
          <cell r="A8" t="str">
            <v>СИБ</v>
          </cell>
          <cell r="C8" t="str">
            <v>ГК ННГ</v>
          </cell>
          <cell r="D8" t="str">
            <v>СНГ</v>
          </cell>
          <cell r="E8" t="str">
            <v>ОАО "Северноенефтегаз"</v>
          </cell>
          <cell r="K8" t="str">
            <v>ГК СИН</v>
          </cell>
          <cell r="N8" t="str">
            <v>СИН</v>
          </cell>
          <cell r="S8">
            <v>42156</v>
          </cell>
          <cell r="T8">
            <v>6</v>
          </cell>
          <cell r="V8" t="str">
            <v>ГК КН</v>
          </cell>
          <cell r="W8" t="str">
            <v>ЧН</v>
          </cell>
          <cell r="Z8" t="str">
            <v>Внереализация</v>
          </cell>
          <cell r="AH8" t="str">
            <v>БДДС</v>
          </cell>
          <cell r="AU8" t="str">
            <v>Расходы на содержание и эксплуатацию оборудования</v>
          </cell>
          <cell r="AW8" t="str">
            <v>Реализация нефти на ВР (Енисей)</v>
          </cell>
          <cell r="AY8" t="str">
            <v>Изменение остатков нефти</v>
          </cell>
        </row>
        <row r="9">
          <cell r="A9" t="str">
            <v>НГПТ</v>
          </cell>
          <cell r="C9" t="str">
            <v>ГК СИН</v>
          </cell>
          <cell r="D9" t="str">
            <v>ГК СИН</v>
          </cell>
          <cell r="E9" t="str">
            <v>Группа компаний Самараинвестнефть</v>
          </cell>
          <cell r="K9" t="str">
            <v>ГК СИН</v>
          </cell>
          <cell r="N9" t="str">
            <v>НКС</v>
          </cell>
          <cell r="S9">
            <v>42186</v>
          </cell>
          <cell r="T9">
            <v>7</v>
          </cell>
          <cell r="V9" t="str">
            <v>ГК ННГ</v>
          </cell>
          <cell r="W9" t="str">
            <v>ННГ</v>
          </cell>
          <cell r="Z9" t="str">
            <v>БДДС</v>
          </cell>
          <cell r="AH9" t="str">
            <v>БДДС</v>
          </cell>
          <cell r="AU9" t="str">
            <v xml:space="preserve">Общепроизводственные расходы </v>
          </cell>
          <cell r="AW9" t="str">
            <v>Реализация нефти на ВР (перепродажа)</v>
          </cell>
          <cell r="AY9" t="str">
            <v>Изменение остатков нефтепродуктов</v>
          </cell>
        </row>
        <row r="10">
          <cell r="A10" t="str">
            <v>СЛЗ</v>
          </cell>
          <cell r="C10" t="str">
            <v>ГК СИН</v>
          </cell>
          <cell r="D10" t="str">
            <v>СИН</v>
          </cell>
          <cell r="E10" t="str">
            <v>ОАО "Самараинвестнефть"</v>
          </cell>
          <cell r="K10" t="str">
            <v>ГК УНС</v>
          </cell>
          <cell r="N10" t="str">
            <v>СРТП</v>
          </cell>
          <cell r="S10">
            <v>42217</v>
          </cell>
          <cell r="T10">
            <v>8</v>
          </cell>
          <cell r="V10" t="str">
            <v>ГК ННГ</v>
          </cell>
          <cell r="W10" t="str">
            <v>ННГ</v>
          </cell>
          <cell r="Z10" t="str">
            <v>ПП</v>
          </cell>
          <cell r="AH10" t="str">
            <v>БДДС</v>
          </cell>
          <cell r="AU10" t="str">
            <v>Административно-управленческие расходы</v>
          </cell>
          <cell r="AW10" t="str">
            <v>Реализация нефтепродуктов на ВР</v>
          </cell>
          <cell r="AY10" t="str">
            <v>Изменение остатков газа</v>
          </cell>
        </row>
        <row r="11">
          <cell r="A11" t="str">
            <v>НФ</v>
          </cell>
          <cell r="C11" t="str">
            <v>ГК СИН</v>
          </cell>
          <cell r="D11" t="str">
            <v>НКС</v>
          </cell>
          <cell r="E11" t="str">
            <v>ООО "НК Самара"</v>
          </cell>
          <cell r="K11" t="str">
            <v>ГК УНС</v>
          </cell>
          <cell r="N11" t="str">
            <v>Т1</v>
          </cell>
          <cell r="S11">
            <v>42248</v>
          </cell>
          <cell r="T11">
            <v>9</v>
          </cell>
          <cell r="V11" t="str">
            <v>ГК ННГ</v>
          </cell>
          <cell r="W11" t="str">
            <v>ННГ</v>
          </cell>
          <cell r="Z11" t="str">
            <v>ТЭП</v>
          </cell>
          <cell r="AH11" t="str">
            <v>БДДС</v>
          </cell>
          <cell r="AU11" t="str">
            <v>Прочие производственные расходы</v>
          </cell>
          <cell r="AW11" t="str">
            <v>Реализация нефтепродуктов в ДЗ</v>
          </cell>
          <cell r="AY11" t="str">
            <v>Покупная стоимость прочей продукции для перепродажи</v>
          </cell>
        </row>
        <row r="12">
          <cell r="A12" t="str">
            <v>ПТ</v>
          </cell>
          <cell r="C12" t="str">
            <v>ГК СИН</v>
          </cell>
          <cell r="D12" t="str">
            <v>Т1</v>
          </cell>
          <cell r="E12" t="str">
            <v>ООО "Транспорт1"</v>
          </cell>
          <cell r="K12" t="str">
            <v>ГК УНС</v>
          </cell>
          <cell r="N12" t="str">
            <v>УНС</v>
          </cell>
          <cell r="S12">
            <v>42278</v>
          </cell>
          <cell r="T12">
            <v>10</v>
          </cell>
          <cell r="V12" t="str">
            <v>ГК ННГ</v>
          </cell>
          <cell r="W12" t="str">
            <v>ННГ</v>
          </cell>
          <cell r="AH12" t="str">
            <v>БДДС</v>
          </cell>
          <cell r="AW12" t="str">
            <v>Реализация нефтепродуктов в РБ</v>
          </cell>
          <cell r="AY12" t="str">
            <v>Покупная стоимость прочих товаров для перепродажи</v>
          </cell>
        </row>
        <row r="13">
          <cell r="C13" t="str">
            <v>ГК СИН</v>
          </cell>
          <cell r="D13" t="str">
            <v>СРТП</v>
          </cell>
          <cell r="E13" t="str">
            <v>ЗАО "Самараростоппром"</v>
          </cell>
          <cell r="K13" t="str">
            <v>СИБ</v>
          </cell>
          <cell r="N13" t="str">
            <v>СН</v>
          </cell>
          <cell r="S13">
            <v>42309</v>
          </cell>
          <cell r="T13">
            <v>11</v>
          </cell>
          <cell r="V13" t="str">
            <v>ГК ННГ</v>
          </cell>
          <cell r="W13" t="str">
            <v>ННГ</v>
          </cell>
          <cell r="AH13" t="str">
            <v>БДДС</v>
          </cell>
          <cell r="AW13" t="str">
            <v>Реализация нефтепродуктов в СНГ</v>
          </cell>
          <cell r="AY13" t="str">
            <v>Покупная стоимость МТР для КС и ремонтов для перепродажи</v>
          </cell>
        </row>
        <row r="14">
          <cell r="C14" t="str">
            <v>ГК СИН</v>
          </cell>
          <cell r="D14" t="str">
            <v>СИН+Т1</v>
          </cell>
          <cell r="E14" t="str">
            <v>ОАО "СИН" + ООО "Т1"</v>
          </cell>
          <cell r="K14" t="str">
            <v>НФ</v>
          </cell>
          <cell r="N14" t="str">
            <v>ЕНЭС</v>
          </cell>
          <cell r="S14">
            <v>42339</v>
          </cell>
          <cell r="T14">
            <v>12</v>
          </cell>
          <cell r="V14" t="str">
            <v>ГК ННГ</v>
          </cell>
          <cell r="W14" t="str">
            <v>ННГ</v>
          </cell>
          <cell r="AH14" t="str">
            <v>БДДС</v>
          </cell>
          <cell r="AW14" t="str">
            <v>Реализация газа на ВР</v>
          </cell>
          <cell r="AY14" t="str">
            <v>Покупная стоимость прочих МТР для перепродажи</v>
          </cell>
        </row>
        <row r="15">
          <cell r="C15" t="str">
            <v>ГК УНС</v>
          </cell>
          <cell r="D15" t="str">
            <v>ГК УНС</v>
          </cell>
          <cell r="E15" t="str">
            <v>Группа компаний Уралнефтесервис</v>
          </cell>
          <cell r="K15" t="str">
            <v>ПТ</v>
          </cell>
          <cell r="N15" t="str">
            <v>ЮН</v>
          </cell>
          <cell r="S15" t="str">
            <v>План 2016</v>
          </cell>
          <cell r="T15">
            <v>12</v>
          </cell>
          <cell r="V15" t="str">
            <v>ГК ННГ</v>
          </cell>
          <cell r="W15" t="str">
            <v>ННГ</v>
          </cell>
          <cell r="AH15" t="str">
            <v>БДДС</v>
          </cell>
          <cell r="AW15" t="str">
            <v>Реализация газа в ДЗ</v>
          </cell>
          <cell r="AY15" t="str">
            <v>Изменение остатков нефти для перепродажи</v>
          </cell>
        </row>
        <row r="16">
          <cell r="C16" t="str">
            <v>ГК УНС</v>
          </cell>
          <cell r="D16" t="str">
            <v>УНС</v>
          </cell>
          <cell r="E16" t="str">
            <v>ЗАО "Уралнефтесервис"</v>
          </cell>
          <cell r="K16" t="str">
            <v>ГК БКН</v>
          </cell>
          <cell r="N16" t="str">
            <v>АН</v>
          </cell>
          <cell r="S16">
            <v>42370</v>
          </cell>
          <cell r="T16">
            <v>1</v>
          </cell>
          <cell r="V16" t="str">
            <v>ГК ННГ</v>
          </cell>
          <cell r="W16" t="str">
            <v>СНГ</v>
          </cell>
          <cell r="AH16" t="str">
            <v>БДДС</v>
          </cell>
          <cell r="AW16" t="str">
            <v>Реализация газа в РБ</v>
          </cell>
          <cell r="AY16" t="str">
            <v>Изменение остатков нефтепродуктов для перепродажи</v>
          </cell>
        </row>
        <row r="17">
          <cell r="C17" t="str">
            <v>ГК УНС</v>
          </cell>
          <cell r="D17" t="str">
            <v>СН</v>
          </cell>
          <cell r="E17" t="str">
            <v>ООО "Стандарт-Нафта"</v>
          </cell>
          <cell r="K17" t="str">
            <v>ГК КБ</v>
          </cell>
          <cell r="N17" t="str">
            <v>СИБ</v>
          </cell>
          <cell r="S17">
            <v>42401</v>
          </cell>
          <cell r="T17">
            <v>2</v>
          </cell>
          <cell r="V17" t="str">
            <v>ГК ННГ</v>
          </cell>
          <cell r="W17" t="str">
            <v>СНГ</v>
          </cell>
          <cell r="AH17" t="str">
            <v>БДДС</v>
          </cell>
          <cell r="AW17" t="str">
            <v>Реализация газа в СНГ</v>
          </cell>
          <cell r="AY17" t="str">
            <v>Изменение остатков газа для перепродажи</v>
          </cell>
        </row>
        <row r="18">
          <cell r="C18" t="str">
            <v>ГК УНС</v>
          </cell>
          <cell r="D18" t="str">
            <v>ЕНЭС</v>
          </cell>
          <cell r="E18" t="str">
            <v>ООО "ЕНЭС"</v>
          </cell>
          <cell r="K18" t="str">
            <v>ГК КБ</v>
          </cell>
          <cell r="N18" t="str">
            <v>КБ</v>
          </cell>
          <cell r="S18">
            <v>42430</v>
          </cell>
          <cell r="T18">
            <v>3</v>
          </cell>
          <cell r="V18" t="str">
            <v>ГК ННГ</v>
          </cell>
          <cell r="W18" t="str">
            <v>СНГ</v>
          </cell>
          <cell r="AH18" t="str">
            <v>БДДС</v>
          </cell>
          <cell r="AW18" t="str">
            <v>Покупная стоимость нефти для перепродажи</v>
          </cell>
          <cell r="AY18" t="str">
            <v>Изменение остатков прочей продукции для перепродажи</v>
          </cell>
        </row>
        <row r="19">
          <cell r="C19" t="str">
            <v>СИБ</v>
          </cell>
          <cell r="D19" t="str">
            <v>СИБ</v>
          </cell>
          <cell r="E19" t="str">
            <v>ООО "Предприятие интенсивных технологий "СИБИНТЭК"</v>
          </cell>
          <cell r="K19" t="str">
            <v>ГК КБ</v>
          </cell>
          <cell r="N19" t="str">
            <v>ПТ</v>
          </cell>
          <cell r="S19">
            <v>42461</v>
          </cell>
          <cell r="T19">
            <v>4</v>
          </cell>
          <cell r="V19" t="str">
            <v>ГК СИН</v>
          </cell>
          <cell r="W19" t="str">
            <v>СИН</v>
          </cell>
          <cell r="AH19" t="str">
            <v>БДДС</v>
          </cell>
          <cell r="AW19" t="str">
            <v>Покупная стоимость нефтепродуктов для перепродажи</v>
          </cell>
          <cell r="AY19" t="str">
            <v>Изменение остатков прочих товаров для перепродажи</v>
          </cell>
        </row>
        <row r="20">
          <cell r="C20" t="str">
            <v>НФ</v>
          </cell>
          <cell r="D20" t="str">
            <v>НФ</v>
          </cell>
          <cell r="E20" t="str">
            <v>ОАО "Нефтяная компания "Нефтиса"</v>
          </cell>
          <cell r="K20" t="str">
            <v>ГК КБ</v>
          </cell>
          <cell r="N20" t="str">
            <v>ГК БКН</v>
          </cell>
          <cell r="S20">
            <v>42491</v>
          </cell>
          <cell r="T20">
            <v>5</v>
          </cell>
          <cell r="V20" t="str">
            <v>ГК СИН</v>
          </cell>
          <cell r="W20" t="str">
            <v>СИН</v>
          </cell>
          <cell r="AH20" t="str">
            <v>БДДС</v>
          </cell>
          <cell r="AW20" t="str">
            <v>Покупная стоимость газа для перепродажи</v>
          </cell>
          <cell r="AY20" t="str">
            <v>Изменение остатков МТР для КС и ремонтов для перепродажи</v>
          </cell>
        </row>
        <row r="21">
          <cell r="C21" t="str">
            <v>ПТ</v>
          </cell>
          <cell r="D21" t="str">
            <v>ПТ</v>
          </cell>
          <cell r="E21" t="str">
            <v>ООО "Петротэк-Нефть"</v>
          </cell>
          <cell r="K21" t="str">
            <v>НГПТ</v>
          </cell>
          <cell r="N21" t="str">
            <v>КБО</v>
          </cell>
          <cell r="S21">
            <v>42522</v>
          </cell>
          <cell r="T21">
            <v>6</v>
          </cell>
          <cell r="V21" t="str">
            <v>ГК СИН</v>
          </cell>
          <cell r="W21" t="str">
            <v>СИН</v>
          </cell>
          <cell r="AH21" t="str">
            <v>БДДС</v>
          </cell>
          <cell r="AW21" t="str">
            <v>Покупная стоимость электроэнергии для перепродажи</v>
          </cell>
          <cell r="AY21" t="str">
            <v>Изменение остатков прочих МТР для перепродажи</v>
          </cell>
        </row>
        <row r="22">
          <cell r="C22" t="str">
            <v>ГК КБ</v>
          </cell>
          <cell r="D22" t="str">
            <v>ГК КБ</v>
          </cell>
          <cell r="E22" t="str">
            <v>Группа компаний КанБайкал</v>
          </cell>
          <cell r="K22" t="str">
            <v>СЛЗ</v>
          </cell>
          <cell r="N22" t="str">
            <v>НГПТ</v>
          </cell>
          <cell r="S22">
            <v>42552</v>
          </cell>
          <cell r="T22">
            <v>7</v>
          </cell>
          <cell r="V22" t="str">
            <v>ГК СИН</v>
          </cell>
          <cell r="W22" t="str">
            <v>СИН</v>
          </cell>
          <cell r="AH22" t="str">
            <v>БДДС</v>
          </cell>
          <cell r="AW22" t="str">
            <v>Покупная стоимость тепло и пара для перепродажи</v>
          </cell>
        </row>
        <row r="23">
          <cell r="C23" t="str">
            <v>ГК КБ</v>
          </cell>
          <cell r="D23" t="str">
            <v>ГК ЮН</v>
          </cell>
          <cell r="E23" t="str">
            <v>Группа компаний Юрскнефть</v>
          </cell>
          <cell r="K23">
            <v>0</v>
          </cell>
          <cell r="N23" t="str">
            <v>СЛЗ</v>
          </cell>
          <cell r="S23">
            <v>42583</v>
          </cell>
          <cell r="T23">
            <v>8</v>
          </cell>
          <cell r="V23" t="str">
            <v>ГК СИН</v>
          </cell>
          <cell r="W23" t="str">
            <v>СИН</v>
          </cell>
          <cell r="AH23" t="str">
            <v>БДДС</v>
          </cell>
          <cell r="AW23" t="str">
            <v>Товарная нефть покупная</v>
          </cell>
        </row>
        <row r="24">
          <cell r="C24" t="str">
            <v>ГК КБ</v>
          </cell>
          <cell r="D24" t="str">
            <v>КБО</v>
          </cell>
          <cell r="E24" t="str">
            <v>ООО "КанБайкал"</v>
          </cell>
          <cell r="K24">
            <v>0</v>
          </cell>
          <cell r="N24">
            <v>0</v>
          </cell>
          <cell r="S24">
            <v>42614</v>
          </cell>
          <cell r="T24">
            <v>9</v>
          </cell>
          <cell r="V24" t="str">
            <v>ГК СИН</v>
          </cell>
          <cell r="W24" t="str">
            <v>СИН</v>
          </cell>
          <cell r="AH24" t="str">
            <v>БДДС</v>
          </cell>
          <cell r="AW24" t="str">
            <v>Объем реализации нефти на ВР (труба)</v>
          </cell>
        </row>
        <row r="25">
          <cell r="C25" t="str">
            <v>ГК КБ</v>
          </cell>
          <cell r="D25" t="str">
            <v>ЮН</v>
          </cell>
          <cell r="E25" t="str">
            <v>ООО "Юрскнефть"</v>
          </cell>
          <cell r="K25">
            <v>0</v>
          </cell>
          <cell r="N25">
            <v>0</v>
          </cell>
          <cell r="S25">
            <v>42644</v>
          </cell>
          <cell r="T25">
            <v>10</v>
          </cell>
          <cell r="V25" t="str">
            <v>ГК СИН</v>
          </cell>
          <cell r="W25" t="str">
            <v>СИН</v>
          </cell>
          <cell r="AH25" t="str">
            <v>БДДС</v>
          </cell>
          <cell r="AW25" t="str">
            <v>Объем реализации нефти в ДЗ</v>
          </cell>
        </row>
        <row r="26">
          <cell r="C26" t="str">
            <v>ГК КБ</v>
          </cell>
          <cell r="D26" t="str">
            <v>АН</v>
          </cell>
          <cell r="E26" t="str">
            <v>ООО "Атайнефть"</v>
          </cell>
          <cell r="K26">
            <v>0</v>
          </cell>
          <cell r="N26">
            <v>0</v>
          </cell>
          <cell r="S26">
            <v>42675</v>
          </cell>
          <cell r="T26">
            <v>11</v>
          </cell>
          <cell r="V26" t="str">
            <v>ГК СИН</v>
          </cell>
          <cell r="W26" t="str">
            <v>СИН</v>
          </cell>
          <cell r="AH26" t="str">
            <v>БДДС</v>
          </cell>
          <cell r="AW26" t="str">
            <v>Объем реализации нефти в РБ</v>
          </cell>
        </row>
        <row r="27">
          <cell r="C27" t="str">
            <v>ГК КБ</v>
          </cell>
          <cell r="D27" t="str">
            <v>КБ</v>
          </cell>
          <cell r="E27" t="str">
            <v>Филиал компании КанБайкал Резорсез Инк</v>
          </cell>
          <cell r="K27">
            <v>0</v>
          </cell>
          <cell r="N27">
            <v>0</v>
          </cell>
          <cell r="S27">
            <v>42705</v>
          </cell>
          <cell r="T27">
            <v>12</v>
          </cell>
          <cell r="V27" t="str">
            <v>ГК СИН</v>
          </cell>
          <cell r="W27" t="str">
            <v>СИН</v>
          </cell>
          <cell r="AH27" t="str">
            <v>БДДС</v>
          </cell>
          <cell r="AW27" t="str">
            <v>Объем реализации нефти в СНГ</v>
          </cell>
        </row>
        <row r="28">
          <cell r="C28" t="str">
            <v>НГПТ</v>
          </cell>
          <cell r="D28" t="str">
            <v>НГПТ</v>
          </cell>
          <cell r="E28" t="str">
            <v>ООО "Нефтегазпромтех"</v>
          </cell>
          <cell r="K28">
            <v>0</v>
          </cell>
          <cell r="N28">
            <v>0</v>
          </cell>
          <cell r="S28" t="str">
            <v>План 2017</v>
          </cell>
          <cell r="T28">
            <v>12</v>
          </cell>
          <cell r="V28" t="str">
            <v>ГК СИН</v>
          </cell>
          <cell r="W28" t="str">
            <v>СИН</v>
          </cell>
          <cell r="AH28" t="str">
            <v>БДДС</v>
          </cell>
          <cell r="AW28" t="str">
            <v>Объем реализации нефти на ВР (ж/д)</v>
          </cell>
        </row>
        <row r="29">
          <cell r="C29" t="str">
            <v>СЛЗ</v>
          </cell>
          <cell r="D29" t="str">
            <v>СЛЗ</v>
          </cell>
          <cell r="E29" t="str">
            <v>ООО "Сладковско-Заречное ООО"</v>
          </cell>
          <cell r="K29">
            <v>0</v>
          </cell>
          <cell r="N29">
            <v>0</v>
          </cell>
          <cell r="S29">
            <v>42736</v>
          </cell>
          <cell r="T29">
            <v>1</v>
          </cell>
          <cell r="V29" t="str">
            <v>ГК СИН</v>
          </cell>
          <cell r="W29" t="str">
            <v>СИН</v>
          </cell>
          <cell r="AH29" t="str">
            <v>БДДС</v>
          </cell>
          <cell r="AW29" t="str">
            <v>Объем реализации нефти на ВР (авто)</v>
          </cell>
        </row>
        <row r="30">
          <cell r="C30">
            <v>0</v>
          </cell>
          <cell r="D30">
            <v>0</v>
          </cell>
          <cell r="E30">
            <v>0</v>
          </cell>
          <cell r="K30">
            <v>0</v>
          </cell>
          <cell r="N30">
            <v>0</v>
          </cell>
          <cell r="S30">
            <v>42767</v>
          </cell>
          <cell r="T30">
            <v>2</v>
          </cell>
          <cell r="V30" t="str">
            <v>ГК СИН</v>
          </cell>
          <cell r="W30" t="str">
            <v>СИН</v>
          </cell>
          <cell r="AH30" t="str">
            <v>БДДС</v>
          </cell>
          <cell r="AW30" t="str">
            <v>Объем реализации нефти на ВР (Енисей)</v>
          </cell>
        </row>
        <row r="31">
          <cell r="C31">
            <v>0</v>
          </cell>
          <cell r="D31">
            <v>0</v>
          </cell>
          <cell r="K31">
            <v>0</v>
          </cell>
          <cell r="N31">
            <v>0</v>
          </cell>
          <cell r="S31">
            <v>42795</v>
          </cell>
          <cell r="T31">
            <v>3</v>
          </cell>
          <cell r="V31" t="str">
            <v>ГК СИН</v>
          </cell>
          <cell r="W31" t="str">
            <v>СИН</v>
          </cell>
          <cell r="AH31" t="str">
            <v>БДДС</v>
          </cell>
          <cell r="AW31" t="str">
            <v>Объем реализации нефти на ВР (перепродажа)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N32">
            <v>0</v>
          </cell>
          <cell r="S32">
            <v>42826</v>
          </cell>
          <cell r="T32">
            <v>4</v>
          </cell>
          <cell r="V32" t="str">
            <v>ГК СИН</v>
          </cell>
          <cell r="W32" t="str">
            <v>СИН</v>
          </cell>
          <cell r="AH32" t="str">
            <v>БДДС</v>
          </cell>
          <cell r="AW32" t="str">
            <v>Покупка нефтепродуктов</v>
          </cell>
        </row>
        <row r="33">
          <cell r="C33">
            <v>0</v>
          </cell>
          <cell r="D33">
            <v>0</v>
          </cell>
          <cell r="K33">
            <v>0</v>
          </cell>
          <cell r="N33">
            <v>0</v>
          </cell>
          <cell r="S33">
            <v>42856</v>
          </cell>
          <cell r="T33">
            <v>5</v>
          </cell>
          <cell r="V33" t="str">
            <v>ГК СИН</v>
          </cell>
          <cell r="W33" t="str">
            <v>СИН</v>
          </cell>
          <cell r="AH33" t="str">
            <v>БДДС</v>
          </cell>
          <cell r="AW33" t="str">
            <v>Объем реализации н/п на внутреннем рынке</v>
          </cell>
        </row>
        <row r="34">
          <cell r="C34">
            <v>0</v>
          </cell>
          <cell r="D34">
            <v>0</v>
          </cell>
          <cell r="K34">
            <v>0</v>
          </cell>
          <cell r="N34">
            <v>0</v>
          </cell>
          <cell r="S34">
            <v>42887</v>
          </cell>
          <cell r="T34">
            <v>6</v>
          </cell>
          <cell r="V34" t="str">
            <v>ГК СИН</v>
          </cell>
          <cell r="W34" t="str">
            <v>СИН</v>
          </cell>
          <cell r="AH34" t="str">
            <v>БДДС</v>
          </cell>
          <cell r="AW34" t="str">
            <v>Объем реализации н/п в ДЗ</v>
          </cell>
        </row>
        <row r="35">
          <cell r="C35">
            <v>0</v>
          </cell>
          <cell r="D35">
            <v>0</v>
          </cell>
          <cell r="K35">
            <v>0</v>
          </cell>
          <cell r="N35">
            <v>0</v>
          </cell>
          <cell r="S35">
            <v>42917</v>
          </cell>
          <cell r="T35">
            <v>7</v>
          </cell>
          <cell r="V35" t="str">
            <v>ГК СИН</v>
          </cell>
          <cell r="W35" t="str">
            <v>СИН</v>
          </cell>
          <cell r="AH35" t="str">
            <v>БДДС</v>
          </cell>
          <cell r="AW35" t="str">
            <v>Объем реализации н/п в РБ</v>
          </cell>
        </row>
        <row r="36">
          <cell r="K36">
            <v>0</v>
          </cell>
          <cell r="N36">
            <v>0</v>
          </cell>
          <cell r="S36">
            <v>42948</v>
          </cell>
          <cell r="T36">
            <v>8</v>
          </cell>
          <cell r="V36" t="str">
            <v>ГК СИН</v>
          </cell>
          <cell r="W36" t="str">
            <v>СИН</v>
          </cell>
          <cell r="AH36" t="str">
            <v>БДДС</v>
          </cell>
          <cell r="AW36" t="str">
            <v>Объем реализации н/п в СНГ</v>
          </cell>
        </row>
        <row r="37">
          <cell r="K37">
            <v>0</v>
          </cell>
          <cell r="N37">
            <v>0</v>
          </cell>
          <cell r="S37">
            <v>42979</v>
          </cell>
          <cell r="T37">
            <v>9</v>
          </cell>
          <cell r="V37" t="str">
            <v>ГК СИН</v>
          </cell>
          <cell r="W37" t="str">
            <v>СИН</v>
          </cell>
          <cell r="AH37" t="str">
            <v>БДДС</v>
          </cell>
          <cell r="AW37" t="str">
            <v>Покупной газ</v>
          </cell>
        </row>
        <row r="38">
          <cell r="K38">
            <v>0</v>
          </cell>
          <cell r="N38">
            <v>0</v>
          </cell>
          <cell r="S38">
            <v>43009</v>
          </cell>
          <cell r="T38">
            <v>10</v>
          </cell>
          <cell r="V38" t="str">
            <v>ГК СИН</v>
          </cell>
          <cell r="W38" t="str">
            <v>НКС</v>
          </cell>
          <cell r="AH38" t="str">
            <v>БДДС</v>
          </cell>
          <cell r="AW38" t="str">
            <v>Объем реализации газа на внутреннем рынке</v>
          </cell>
        </row>
        <row r="39">
          <cell r="K39">
            <v>0</v>
          </cell>
          <cell r="N39">
            <v>0</v>
          </cell>
          <cell r="S39">
            <v>43040</v>
          </cell>
          <cell r="T39">
            <v>11</v>
          </cell>
          <cell r="V39" t="str">
            <v>ГК СИН</v>
          </cell>
          <cell r="W39" t="str">
            <v>НКС</v>
          </cell>
          <cell r="AH39" t="str">
            <v>БДДС</v>
          </cell>
          <cell r="AW39" t="str">
            <v>Объем реализации газа в ДЗ</v>
          </cell>
        </row>
        <row r="40">
          <cell r="K40">
            <v>0</v>
          </cell>
          <cell r="N40">
            <v>0</v>
          </cell>
          <cell r="S40">
            <v>43070</v>
          </cell>
          <cell r="T40">
            <v>12</v>
          </cell>
          <cell r="V40" t="str">
            <v>ГК СИН</v>
          </cell>
          <cell r="W40" t="str">
            <v>НКС</v>
          </cell>
          <cell r="AH40" t="str">
            <v>БДДС</v>
          </cell>
          <cell r="AW40" t="str">
            <v>Объем реализации газа в РБ</v>
          </cell>
        </row>
        <row r="41">
          <cell r="N41">
            <v>0</v>
          </cell>
          <cell r="S41" t="str">
            <v>План 2018</v>
          </cell>
          <cell r="T41">
            <v>12</v>
          </cell>
          <cell r="V41" t="str">
            <v>ГК СИН</v>
          </cell>
          <cell r="W41" t="str">
            <v>НКС</v>
          </cell>
          <cell r="AH41" t="str">
            <v>БДДС</v>
          </cell>
          <cell r="AW41" t="str">
            <v>Объем реализации газа в СНГ</v>
          </cell>
        </row>
        <row r="42">
          <cell r="S42">
            <v>43101</v>
          </cell>
          <cell r="T42">
            <v>1</v>
          </cell>
          <cell r="V42" t="str">
            <v>ГК СИН</v>
          </cell>
          <cell r="W42" t="str">
            <v>НКС</v>
          </cell>
          <cell r="AH42" t="str">
            <v>БДДС</v>
          </cell>
        </row>
        <row r="43">
          <cell r="S43">
            <v>43132</v>
          </cell>
          <cell r="T43">
            <v>2</v>
          </cell>
          <cell r="V43" t="str">
            <v>ГК СИН</v>
          </cell>
          <cell r="W43" t="str">
            <v>НКС</v>
          </cell>
          <cell r="AH43" t="str">
            <v>БДДС</v>
          </cell>
        </row>
        <row r="44">
          <cell r="S44">
            <v>43160</v>
          </cell>
          <cell r="T44">
            <v>3</v>
          </cell>
          <cell r="V44" t="str">
            <v>ГК СИН</v>
          </cell>
          <cell r="W44" t="str">
            <v>НКС</v>
          </cell>
          <cell r="AH44" t="str">
            <v>БДДС</v>
          </cell>
        </row>
        <row r="45">
          <cell r="S45">
            <v>43191</v>
          </cell>
          <cell r="T45">
            <v>4</v>
          </cell>
          <cell r="V45" t="str">
            <v>ГК СИН</v>
          </cell>
          <cell r="W45" t="str">
            <v>НКС</v>
          </cell>
          <cell r="AH45" t="str">
            <v>БДДС</v>
          </cell>
        </row>
        <row r="46">
          <cell r="S46">
            <v>43221</v>
          </cell>
          <cell r="T46">
            <v>5</v>
          </cell>
          <cell r="V46" t="str">
            <v>ГК СИН</v>
          </cell>
          <cell r="W46" t="str">
            <v>НКС</v>
          </cell>
          <cell r="AH46" t="str">
            <v>БДДС</v>
          </cell>
        </row>
        <row r="47">
          <cell r="S47">
            <v>43252</v>
          </cell>
          <cell r="T47">
            <v>6</v>
          </cell>
          <cell r="V47" t="str">
            <v>ГК СИН</v>
          </cell>
          <cell r="W47" t="str">
            <v>НКС</v>
          </cell>
          <cell r="AH47" t="str">
            <v>БДДС</v>
          </cell>
        </row>
        <row r="48">
          <cell r="S48">
            <v>43282</v>
          </cell>
          <cell r="T48">
            <v>7</v>
          </cell>
          <cell r="V48" t="str">
            <v>ГК СИН</v>
          </cell>
          <cell r="W48" t="str">
            <v>НКС</v>
          </cell>
          <cell r="AH48" t="str">
            <v>БДДС</v>
          </cell>
        </row>
        <row r="49">
          <cell r="S49">
            <v>43313</v>
          </cell>
          <cell r="T49">
            <v>8</v>
          </cell>
          <cell r="V49" t="str">
            <v>ГК СИН</v>
          </cell>
          <cell r="W49" t="str">
            <v>Т1</v>
          </cell>
          <cell r="AH49" t="str">
            <v>БДДС</v>
          </cell>
        </row>
        <row r="50">
          <cell r="S50">
            <v>43344</v>
          </cell>
          <cell r="T50">
            <v>9</v>
          </cell>
          <cell r="V50" t="str">
            <v>ГК СИН</v>
          </cell>
          <cell r="W50" t="str">
            <v>Т1</v>
          </cell>
          <cell r="AH50" t="str">
            <v>БДДС</v>
          </cell>
        </row>
        <row r="51">
          <cell r="S51">
            <v>43374</v>
          </cell>
          <cell r="T51">
            <v>10</v>
          </cell>
          <cell r="V51" t="str">
            <v>ГК СИН</v>
          </cell>
          <cell r="W51" t="str">
            <v>СРТП</v>
          </cell>
          <cell r="AH51" t="str">
            <v>БДДС</v>
          </cell>
        </row>
        <row r="52">
          <cell r="S52">
            <v>43405</v>
          </cell>
          <cell r="T52">
            <v>11</v>
          </cell>
          <cell r="V52" t="str">
            <v>ГК УНС</v>
          </cell>
          <cell r="W52" t="str">
            <v>УНС</v>
          </cell>
          <cell r="AH52" t="str">
            <v>БДДС</v>
          </cell>
        </row>
        <row r="53">
          <cell r="S53">
            <v>43435</v>
          </cell>
          <cell r="T53">
            <v>12</v>
          </cell>
          <cell r="V53" t="str">
            <v>ГК УНС</v>
          </cell>
          <cell r="W53" t="str">
            <v>УНС</v>
          </cell>
          <cell r="AH53" t="str">
            <v>БДДС</v>
          </cell>
        </row>
        <row r="54">
          <cell r="V54" t="str">
            <v>ГК УНС</v>
          </cell>
          <cell r="W54" t="str">
            <v>УНС</v>
          </cell>
          <cell r="AH54" t="str">
            <v>БДДС</v>
          </cell>
        </row>
        <row r="55">
          <cell r="V55" t="str">
            <v>ГК УНС</v>
          </cell>
          <cell r="W55" t="str">
            <v>УНС</v>
          </cell>
          <cell r="AH55" t="str">
            <v>БДДС</v>
          </cell>
        </row>
        <row r="56">
          <cell r="V56" t="str">
            <v>ГК УНС</v>
          </cell>
          <cell r="W56" t="str">
            <v>УНС</v>
          </cell>
          <cell r="AH56" t="str">
            <v>БДДС</v>
          </cell>
        </row>
        <row r="57">
          <cell r="V57" t="str">
            <v>ГК УНС</v>
          </cell>
          <cell r="W57" t="str">
            <v>УНС</v>
          </cell>
          <cell r="AH57" t="str">
            <v>БДДС</v>
          </cell>
        </row>
        <row r="58">
          <cell r="V58" t="str">
            <v>ГК УНС</v>
          </cell>
          <cell r="W58" t="str">
            <v>УНС</v>
          </cell>
          <cell r="AH58" t="str">
            <v>БДДС</v>
          </cell>
        </row>
        <row r="59">
          <cell r="V59" t="str">
            <v>ГК УНС</v>
          </cell>
          <cell r="W59" t="str">
            <v>УНС</v>
          </cell>
          <cell r="AH59" t="str">
            <v>БДДС</v>
          </cell>
        </row>
        <row r="60">
          <cell r="V60" t="str">
            <v>ГК УНС</v>
          </cell>
          <cell r="W60" t="str">
            <v>УНС</v>
          </cell>
          <cell r="AH60" t="str">
            <v>БДДС</v>
          </cell>
        </row>
        <row r="61">
          <cell r="V61" t="str">
            <v>ГК УНС</v>
          </cell>
          <cell r="W61" t="str">
            <v>СН</v>
          </cell>
          <cell r="AH61" t="str">
            <v>БДДС</v>
          </cell>
        </row>
        <row r="62">
          <cell r="V62" t="str">
            <v>ГК УНС</v>
          </cell>
          <cell r="W62" t="str">
            <v>СН</v>
          </cell>
          <cell r="AH62" t="str">
            <v>БДДС</v>
          </cell>
        </row>
        <row r="63">
          <cell r="V63" t="str">
            <v>ГК УНС</v>
          </cell>
          <cell r="W63" t="str">
            <v>ЕНЭС</v>
          </cell>
          <cell r="AH63" t="str">
            <v>БДДС</v>
          </cell>
        </row>
        <row r="64">
          <cell r="V64" t="str">
            <v>ГК УНС</v>
          </cell>
          <cell r="W64" t="str">
            <v>ЕНЭС</v>
          </cell>
          <cell r="AH64" t="str">
            <v>БДДС</v>
          </cell>
        </row>
        <row r="65">
          <cell r="V65" t="str">
            <v>ГК УНС</v>
          </cell>
          <cell r="W65" t="str">
            <v>ЕНЭС</v>
          </cell>
          <cell r="AH65" t="str">
            <v>БДДС</v>
          </cell>
        </row>
        <row r="66">
          <cell r="V66" t="str">
            <v>ГК УНС</v>
          </cell>
          <cell r="W66" t="str">
            <v>ЕНЭС</v>
          </cell>
          <cell r="AH66" t="str">
            <v>БДДС</v>
          </cell>
        </row>
        <row r="67">
          <cell r="V67" t="str">
            <v>ГК УНС</v>
          </cell>
          <cell r="W67" t="str">
            <v>ЕНЭС</v>
          </cell>
          <cell r="AH67" t="str">
            <v>БДДС</v>
          </cell>
        </row>
        <row r="68">
          <cell r="V68" t="str">
            <v>СИБ</v>
          </cell>
          <cell r="W68" t="str">
            <v>СИБ</v>
          </cell>
          <cell r="AH68" t="str">
            <v>БДДС</v>
          </cell>
        </row>
        <row r="69">
          <cell r="V69" t="str">
            <v>СИБ</v>
          </cell>
          <cell r="W69" t="str">
            <v>СИБ</v>
          </cell>
          <cell r="AH69" t="str">
            <v>БДДС</v>
          </cell>
        </row>
        <row r="70">
          <cell r="V70" t="str">
            <v>НФ</v>
          </cell>
          <cell r="W70" t="str">
            <v>НФ</v>
          </cell>
          <cell r="AH70" t="str">
            <v>БДДС</v>
          </cell>
        </row>
        <row r="71">
          <cell r="V71" t="str">
            <v>ПТ</v>
          </cell>
          <cell r="W71" t="str">
            <v>ПТ</v>
          </cell>
          <cell r="AH71" t="str">
            <v>БДДС</v>
          </cell>
        </row>
        <row r="72">
          <cell r="V72" t="str">
            <v>ГК КБ</v>
          </cell>
          <cell r="W72" t="str">
            <v>ЮН</v>
          </cell>
          <cell r="AH72" t="str">
            <v>БДДС</v>
          </cell>
        </row>
        <row r="73">
          <cell r="V73" t="str">
            <v>ГК КБ</v>
          </cell>
          <cell r="W73" t="str">
            <v>ЮН</v>
          </cell>
          <cell r="AH73" t="str">
            <v>БДДС</v>
          </cell>
        </row>
        <row r="74">
          <cell r="V74" t="str">
            <v>ГК КБ</v>
          </cell>
          <cell r="W74" t="str">
            <v>АН</v>
          </cell>
          <cell r="AH74" t="str">
            <v>БДДС</v>
          </cell>
        </row>
        <row r="75">
          <cell r="V75" t="str">
            <v>ГК КБ</v>
          </cell>
          <cell r="W75" t="str">
            <v>АН</v>
          </cell>
          <cell r="AH75" t="str">
            <v>БДДС</v>
          </cell>
        </row>
        <row r="76">
          <cell r="V76" t="str">
            <v>ГК КБ</v>
          </cell>
          <cell r="W76" t="str">
            <v>АН</v>
          </cell>
          <cell r="AH76" t="str">
            <v>БДДС</v>
          </cell>
        </row>
        <row r="77">
          <cell r="V77" t="str">
            <v>ГК КБ</v>
          </cell>
          <cell r="W77" t="str">
            <v>КБ</v>
          </cell>
          <cell r="AH77" t="str">
            <v>БДДС</v>
          </cell>
        </row>
        <row r="78">
          <cell r="V78" t="str">
            <v>ГК КБ</v>
          </cell>
          <cell r="W78" t="str">
            <v>КБ</v>
          </cell>
          <cell r="AH78" t="str">
            <v>БДДС</v>
          </cell>
        </row>
        <row r="79">
          <cell r="V79" t="str">
            <v>ГК КБ</v>
          </cell>
          <cell r="W79" t="str">
            <v>КБ</v>
          </cell>
          <cell r="AH79" t="str">
            <v>БДДС</v>
          </cell>
        </row>
        <row r="80">
          <cell r="V80" t="str">
            <v>ГК КБ</v>
          </cell>
          <cell r="W80" t="str">
            <v>КБ</v>
          </cell>
          <cell r="AH80" t="str">
            <v>БДДС</v>
          </cell>
        </row>
        <row r="81">
          <cell r="V81" t="str">
            <v>ГК КБ</v>
          </cell>
          <cell r="W81" t="str">
            <v>КБО</v>
          </cell>
          <cell r="AH81" t="str">
            <v>БДДС</v>
          </cell>
        </row>
        <row r="82">
          <cell r="V82" t="str">
            <v>ГК КБ</v>
          </cell>
          <cell r="W82" t="str">
            <v>КБО</v>
          </cell>
          <cell r="Z82">
            <v>0</v>
          </cell>
          <cell r="AH82" t="str">
            <v>БДДС</v>
          </cell>
        </row>
        <row r="83">
          <cell r="V83" t="str">
            <v>ГК КБ</v>
          </cell>
          <cell r="W83" t="str">
            <v>КБО</v>
          </cell>
          <cell r="AH83" t="str">
            <v>Внереализация</v>
          </cell>
        </row>
        <row r="84">
          <cell r="V84" t="str">
            <v>ГК КБ</v>
          </cell>
          <cell r="W84" t="str">
            <v>КБО</v>
          </cell>
          <cell r="AH84" t="str">
            <v>Внереализация</v>
          </cell>
        </row>
        <row r="85">
          <cell r="V85" t="str">
            <v>ГК КБ</v>
          </cell>
          <cell r="W85" t="str">
            <v>КБО</v>
          </cell>
          <cell r="AH85" t="str">
            <v>Внереализация</v>
          </cell>
        </row>
        <row r="86">
          <cell r="T86">
            <v>0</v>
          </cell>
          <cell r="V86" t="str">
            <v>ГК КБ</v>
          </cell>
          <cell r="W86" t="str">
            <v>КБО</v>
          </cell>
          <cell r="AH86" t="str">
            <v>Внереализация</v>
          </cell>
        </row>
        <row r="87">
          <cell r="V87" t="str">
            <v>ГК КБ</v>
          </cell>
          <cell r="W87" t="str">
            <v>КБО</v>
          </cell>
          <cell r="AH87" t="str">
            <v>Внереализация</v>
          </cell>
        </row>
        <row r="88">
          <cell r="V88" t="str">
            <v>ГК БКН</v>
          </cell>
          <cell r="W88" t="str">
            <v>ГК БКН</v>
          </cell>
          <cell r="AH88" t="str">
            <v>Внереализация</v>
          </cell>
        </row>
        <row r="89">
          <cell r="V89" t="str">
            <v>ГК БКН</v>
          </cell>
          <cell r="W89" t="str">
            <v>ГК БКН</v>
          </cell>
          <cell r="AH89" t="str">
            <v>Внереализация</v>
          </cell>
        </row>
        <row r="90">
          <cell r="V90" t="str">
            <v>ГК БКН</v>
          </cell>
          <cell r="W90" t="str">
            <v>ГК БКН</v>
          </cell>
          <cell r="AH90" t="str">
            <v>Внереализация</v>
          </cell>
        </row>
        <row r="91">
          <cell r="V91" t="str">
            <v>ГК БКН</v>
          </cell>
          <cell r="W91" t="str">
            <v>ГК БКН</v>
          </cell>
          <cell r="AH91" t="str">
            <v>Внереализация</v>
          </cell>
        </row>
        <row r="92">
          <cell r="V92" t="str">
            <v>ГК БКН</v>
          </cell>
          <cell r="W92" t="str">
            <v>ГК БКН</v>
          </cell>
          <cell r="AH92" t="str">
            <v>Внереализация</v>
          </cell>
        </row>
        <row r="93">
          <cell r="V93" t="str">
            <v>ГК БКН</v>
          </cell>
          <cell r="W93" t="str">
            <v>ГК БКН</v>
          </cell>
          <cell r="AH93" t="str">
            <v>Внереализация</v>
          </cell>
        </row>
        <row r="94">
          <cell r="V94" t="str">
            <v>ГК БКН</v>
          </cell>
          <cell r="W94" t="str">
            <v>ГК БКН</v>
          </cell>
          <cell r="AH94" t="str">
            <v>Внереализация</v>
          </cell>
        </row>
        <row r="95">
          <cell r="V95" t="str">
            <v>ГК БКН</v>
          </cell>
          <cell r="W95" t="str">
            <v>ГК БКН</v>
          </cell>
          <cell r="AH95" t="str">
            <v>Внереализация</v>
          </cell>
        </row>
        <row r="96">
          <cell r="V96" t="str">
            <v>ГК БКН</v>
          </cell>
          <cell r="W96" t="str">
            <v>ГК БКН</v>
          </cell>
          <cell r="AH96" t="str">
            <v>Внереализация</v>
          </cell>
        </row>
        <row r="97">
          <cell r="V97" t="str">
            <v>ГК БКН</v>
          </cell>
          <cell r="W97" t="str">
            <v>ГК БКН</v>
          </cell>
          <cell r="AH97" t="str">
            <v>Внереализация</v>
          </cell>
        </row>
        <row r="98">
          <cell r="V98" t="str">
            <v>ГК БКН</v>
          </cell>
          <cell r="W98" t="str">
            <v>ГК БКН</v>
          </cell>
          <cell r="AH98" t="str">
            <v>Внереализация</v>
          </cell>
        </row>
        <row r="99">
          <cell r="V99" t="str">
            <v>ГК БКН</v>
          </cell>
          <cell r="W99" t="str">
            <v>ГК БКН</v>
          </cell>
          <cell r="AH99" t="str">
            <v>Внереализация</v>
          </cell>
        </row>
        <row r="100">
          <cell r="V100" t="str">
            <v>ГК БКН</v>
          </cell>
          <cell r="W100" t="str">
            <v>ГК БКН</v>
          </cell>
          <cell r="AH100" t="str">
            <v>Внереализация</v>
          </cell>
        </row>
        <row r="101">
          <cell r="V101" t="str">
            <v>ГК БКН</v>
          </cell>
          <cell r="W101" t="str">
            <v>ГК БКН</v>
          </cell>
          <cell r="AH101" t="str">
            <v>Внереализация</v>
          </cell>
        </row>
        <row r="102">
          <cell r="V102" t="str">
            <v>ГК БКН</v>
          </cell>
          <cell r="W102" t="str">
            <v>ГК БКН</v>
          </cell>
          <cell r="AH102" t="str">
            <v>Внереализация</v>
          </cell>
        </row>
        <row r="103">
          <cell r="V103" t="str">
            <v>ГК БКН</v>
          </cell>
          <cell r="W103" t="str">
            <v>ГК БКН</v>
          </cell>
          <cell r="AH103" t="str">
            <v>Внереализация</v>
          </cell>
        </row>
        <row r="104">
          <cell r="V104" t="str">
            <v>ГК БКН</v>
          </cell>
          <cell r="W104" t="str">
            <v>ГК БКН</v>
          </cell>
          <cell r="AH104" t="str">
            <v>Внереализация</v>
          </cell>
        </row>
        <row r="105">
          <cell r="V105" t="str">
            <v>ГК БКН</v>
          </cell>
          <cell r="W105" t="str">
            <v>ГК БКН</v>
          </cell>
          <cell r="AH105" t="str">
            <v>Внереализация</v>
          </cell>
        </row>
        <row r="106">
          <cell r="V106" t="str">
            <v>ГК БКН</v>
          </cell>
          <cell r="W106" t="str">
            <v>ГК БКН</v>
          </cell>
          <cell r="AH106" t="str">
            <v>Внереализация</v>
          </cell>
        </row>
        <row r="107">
          <cell r="V107" t="str">
            <v>ГК БКН</v>
          </cell>
          <cell r="W107" t="str">
            <v>ГК БКН</v>
          </cell>
          <cell r="AH107" t="str">
            <v>Внереализация</v>
          </cell>
        </row>
        <row r="108">
          <cell r="V108" t="str">
            <v>ГК БКН</v>
          </cell>
          <cell r="W108" t="str">
            <v>ГК БКН</v>
          </cell>
          <cell r="AH108" t="str">
            <v>Внереализация</v>
          </cell>
        </row>
        <row r="109">
          <cell r="V109" t="str">
            <v>ГК БКН</v>
          </cell>
          <cell r="W109" t="str">
            <v>ГК БКН</v>
          </cell>
          <cell r="AH109" t="str">
            <v>Внереализация</v>
          </cell>
        </row>
        <row r="110">
          <cell r="V110" t="str">
            <v>ГК БКН</v>
          </cell>
          <cell r="W110" t="str">
            <v>ГК БКН</v>
          </cell>
          <cell r="AH110" t="str">
            <v>Внереализация</v>
          </cell>
        </row>
        <row r="111">
          <cell r="V111" t="str">
            <v>ГК БКН</v>
          </cell>
          <cell r="W111" t="str">
            <v>ГК БКН</v>
          </cell>
          <cell r="AH111" t="str">
            <v>Внереализация</v>
          </cell>
        </row>
        <row r="112">
          <cell r="V112" t="str">
            <v>ГК БКН</v>
          </cell>
          <cell r="W112" t="str">
            <v>ГК БКН</v>
          </cell>
          <cell r="AH112" t="str">
            <v>Внереализация</v>
          </cell>
        </row>
        <row r="113">
          <cell r="V113" t="str">
            <v>ГК БКН</v>
          </cell>
          <cell r="W113" t="str">
            <v>ГК БКН</v>
          </cell>
          <cell r="AH113" t="str">
            <v>Внереализация</v>
          </cell>
        </row>
        <row r="114">
          <cell r="V114" t="str">
            <v>ГК БКН</v>
          </cell>
          <cell r="W114" t="str">
            <v>ГК БКН</v>
          </cell>
          <cell r="AH114" t="str">
            <v>Внереализация</v>
          </cell>
        </row>
        <row r="115">
          <cell r="V115" t="str">
            <v>ГК БКН</v>
          </cell>
          <cell r="W115" t="str">
            <v>ГК БКН</v>
          </cell>
          <cell r="AH115" t="str">
            <v>Внереализация</v>
          </cell>
        </row>
        <row r="116">
          <cell r="V116" t="str">
            <v>ГК БКН</v>
          </cell>
          <cell r="W116" t="str">
            <v>ГК БКН</v>
          </cell>
          <cell r="AH116" t="str">
            <v>Внереализация</v>
          </cell>
        </row>
        <row r="117">
          <cell r="V117" t="str">
            <v>ГК БКН</v>
          </cell>
          <cell r="W117" t="str">
            <v>ГК БКН</v>
          </cell>
          <cell r="AH117" t="str">
            <v>Внереализация</v>
          </cell>
        </row>
        <row r="118">
          <cell r="V118" t="str">
            <v>ГК БКН</v>
          </cell>
          <cell r="W118" t="str">
            <v>ГК БКН</v>
          </cell>
          <cell r="AH118" t="str">
            <v>Внереализация</v>
          </cell>
        </row>
        <row r="119">
          <cell r="V119" t="str">
            <v>ГК БКН</v>
          </cell>
          <cell r="W119" t="str">
            <v>ГК БКН</v>
          </cell>
          <cell r="AH119" t="str">
            <v>Внереализация</v>
          </cell>
        </row>
        <row r="120">
          <cell r="V120" t="str">
            <v>ГК БКН</v>
          </cell>
          <cell r="W120" t="str">
            <v>ГК БКН</v>
          </cell>
          <cell r="AH120" t="str">
            <v>Внереализация</v>
          </cell>
        </row>
        <row r="121">
          <cell r="V121" t="str">
            <v>ГК БКН</v>
          </cell>
          <cell r="W121" t="str">
            <v>ГК БКН</v>
          </cell>
          <cell r="AH121" t="str">
            <v>Внереализация</v>
          </cell>
        </row>
        <row r="122">
          <cell r="V122" t="str">
            <v>ГК БКН</v>
          </cell>
          <cell r="W122" t="str">
            <v>ГК БКН</v>
          </cell>
          <cell r="AH122" t="str">
            <v>Внереализация</v>
          </cell>
        </row>
        <row r="123">
          <cell r="V123" t="str">
            <v>ГК БКН</v>
          </cell>
          <cell r="W123" t="str">
            <v>ГК БКН</v>
          </cell>
          <cell r="AH123" t="str">
            <v>Внереализация</v>
          </cell>
        </row>
        <row r="124">
          <cell r="V124" t="str">
            <v>ГК БКН</v>
          </cell>
          <cell r="W124" t="str">
            <v>ГК БКН</v>
          </cell>
          <cell r="AH124" t="str">
            <v>Внереализация</v>
          </cell>
        </row>
        <row r="125">
          <cell r="V125" t="str">
            <v>ГК БКН</v>
          </cell>
          <cell r="W125" t="str">
            <v>ГК БКН</v>
          </cell>
          <cell r="AH125" t="str">
            <v>Внереализация</v>
          </cell>
        </row>
        <row r="126">
          <cell r="V126" t="str">
            <v>ГК БКН</v>
          </cell>
          <cell r="W126" t="str">
            <v>ГК БКН</v>
          </cell>
          <cell r="AH126" t="str">
            <v>Внереализация</v>
          </cell>
        </row>
        <row r="127">
          <cell r="V127" t="str">
            <v>ГК БКН</v>
          </cell>
          <cell r="W127" t="str">
            <v>ГК БКН</v>
          </cell>
          <cell r="AH127" t="str">
            <v>Внереализация</v>
          </cell>
        </row>
        <row r="128">
          <cell r="V128" t="str">
            <v>ГК БКН</v>
          </cell>
          <cell r="W128" t="str">
            <v>ГК БКН</v>
          </cell>
          <cell r="AH128" t="str">
            <v>Внереализация</v>
          </cell>
        </row>
        <row r="129">
          <cell r="V129" t="str">
            <v>ГК БКН</v>
          </cell>
          <cell r="W129" t="str">
            <v>ГК БКН</v>
          </cell>
          <cell r="AH129" t="str">
            <v>Внереализация</v>
          </cell>
        </row>
        <row r="130">
          <cell r="V130" t="str">
            <v>ГК БКН</v>
          </cell>
          <cell r="W130" t="str">
            <v>ГК БКН</v>
          </cell>
          <cell r="AH130" t="str">
            <v>Внереализация</v>
          </cell>
        </row>
        <row r="131">
          <cell r="V131" t="str">
            <v>ГК БКН</v>
          </cell>
          <cell r="W131" t="str">
            <v>ГК БКН</v>
          </cell>
          <cell r="AH131" t="str">
            <v>Внереализация</v>
          </cell>
        </row>
        <row r="132">
          <cell r="V132" t="str">
            <v>ГК БКН</v>
          </cell>
          <cell r="W132" t="str">
            <v>ГК БКН</v>
          </cell>
          <cell r="AH132" t="str">
            <v>Внереализация</v>
          </cell>
        </row>
        <row r="133">
          <cell r="V133" t="str">
            <v>ГК БКН</v>
          </cell>
          <cell r="W133" t="str">
            <v>ГК БКН</v>
          </cell>
          <cell r="AH133" t="str">
            <v>Внереализация</v>
          </cell>
        </row>
        <row r="134">
          <cell r="V134" t="str">
            <v>ГК БКН</v>
          </cell>
          <cell r="W134" t="str">
            <v>ГК БКН</v>
          </cell>
          <cell r="AH134" t="str">
            <v>Внереализация</v>
          </cell>
        </row>
        <row r="135">
          <cell r="V135" t="str">
            <v>ГК БКН</v>
          </cell>
          <cell r="W135" t="str">
            <v>ГК БКН</v>
          </cell>
          <cell r="AH135" t="str">
            <v>Внереализация</v>
          </cell>
        </row>
        <row r="136">
          <cell r="V136" t="str">
            <v>ГК БКН</v>
          </cell>
          <cell r="W136" t="str">
            <v>ГК БКН</v>
          </cell>
          <cell r="AH136" t="str">
            <v>Внереализация</v>
          </cell>
        </row>
        <row r="137">
          <cell r="V137" t="str">
            <v>ГК БКН</v>
          </cell>
          <cell r="W137" t="str">
            <v>ГК БКН</v>
          </cell>
          <cell r="AH137" t="str">
            <v>Внереализация</v>
          </cell>
        </row>
        <row r="138">
          <cell r="V138" t="str">
            <v>ГК БКН</v>
          </cell>
          <cell r="W138" t="str">
            <v>ГК БКН</v>
          </cell>
          <cell r="AH138" t="str">
            <v>Внереализация</v>
          </cell>
        </row>
        <row r="139">
          <cell r="V139" t="str">
            <v>ГК БКН</v>
          </cell>
          <cell r="W139" t="str">
            <v>ГК БКН</v>
          </cell>
          <cell r="AH139" t="str">
            <v>Внереализация</v>
          </cell>
        </row>
        <row r="140">
          <cell r="V140" t="str">
            <v>ГК БКН</v>
          </cell>
          <cell r="W140" t="str">
            <v>ГК БКН</v>
          </cell>
          <cell r="AH140" t="str">
            <v>Внереализация</v>
          </cell>
        </row>
        <row r="141">
          <cell r="V141" t="str">
            <v>НГПТ</v>
          </cell>
          <cell r="W141" t="str">
            <v>НГПТ</v>
          </cell>
          <cell r="AH141" t="str">
            <v>Внереализация</v>
          </cell>
        </row>
        <row r="142">
          <cell r="V142" t="str">
            <v>НГПТ</v>
          </cell>
          <cell r="W142" t="str">
            <v>НГПТ</v>
          </cell>
          <cell r="AH142" t="str">
            <v>Внереализация</v>
          </cell>
        </row>
        <row r="143">
          <cell r="V143" t="str">
            <v>НГПТ</v>
          </cell>
          <cell r="W143" t="str">
            <v>НГПТ</v>
          </cell>
          <cell r="AH143" t="str">
            <v>Внереализация</v>
          </cell>
        </row>
        <row r="144">
          <cell r="V144" t="str">
            <v>СЛЗ</v>
          </cell>
          <cell r="W144" t="str">
            <v>СЛЗ</v>
          </cell>
          <cell r="AH144" t="str">
            <v>Внереализация</v>
          </cell>
        </row>
        <row r="145">
          <cell r="V145" t="str">
            <v>СЛЗ</v>
          </cell>
          <cell r="W145" t="str">
            <v>СЛЗ</v>
          </cell>
          <cell r="AH145" t="str">
            <v>Внереализация</v>
          </cell>
        </row>
        <row r="146">
          <cell r="V146" t="str">
            <v>СЛЗ</v>
          </cell>
          <cell r="W146" t="str">
            <v>СЛЗ</v>
          </cell>
          <cell r="AH146" t="str">
            <v>Внереализация</v>
          </cell>
        </row>
        <row r="147">
          <cell r="V147" t="str">
            <v>СЛЗ</v>
          </cell>
          <cell r="W147" t="str">
            <v>СЛЗ</v>
          </cell>
          <cell r="AH147" t="str">
            <v>Внереализация</v>
          </cell>
        </row>
        <row r="148">
          <cell r="AH148" t="str">
            <v>Внереализация</v>
          </cell>
        </row>
        <row r="149">
          <cell r="AH149" t="str">
            <v>Внереализация</v>
          </cell>
        </row>
        <row r="150">
          <cell r="AH150" t="str">
            <v>Внереализация</v>
          </cell>
        </row>
        <row r="151">
          <cell r="AH151" t="str">
            <v>Внереализация</v>
          </cell>
        </row>
        <row r="152">
          <cell r="AH152" t="str">
            <v>Внереализация</v>
          </cell>
        </row>
        <row r="153">
          <cell r="AH153" t="str">
            <v>Внереализация</v>
          </cell>
        </row>
        <row r="154">
          <cell r="AH154" t="str">
            <v>Внереализация</v>
          </cell>
        </row>
        <row r="155">
          <cell r="AH155" t="str">
            <v>Внереализация</v>
          </cell>
        </row>
        <row r="156">
          <cell r="AH156" t="str">
            <v>Внереализация</v>
          </cell>
        </row>
        <row r="157">
          <cell r="AH157" t="str">
            <v>Внереализация</v>
          </cell>
        </row>
        <row r="158">
          <cell r="AH158" t="str">
            <v>Внереализация</v>
          </cell>
        </row>
        <row r="159">
          <cell r="AH159" t="str">
            <v>Внереализация</v>
          </cell>
        </row>
        <row r="160">
          <cell r="AH160" t="str">
            <v>Внереализация</v>
          </cell>
        </row>
        <row r="161">
          <cell r="AH161" t="str">
            <v>Внереализация</v>
          </cell>
        </row>
        <row r="162">
          <cell r="AH162" t="str">
            <v>Внереализация</v>
          </cell>
        </row>
        <row r="163">
          <cell r="AH163" t="str">
            <v>Внереализация</v>
          </cell>
        </row>
        <row r="164">
          <cell r="AH164" t="str">
            <v>Внереализация</v>
          </cell>
        </row>
        <row r="165">
          <cell r="AH165" t="str">
            <v>Внереализация</v>
          </cell>
        </row>
        <row r="166">
          <cell r="AH166" t="str">
            <v>Внереализация</v>
          </cell>
        </row>
        <row r="167">
          <cell r="AH167" t="str">
            <v>Внереализация</v>
          </cell>
        </row>
        <row r="168">
          <cell r="AH168" t="str">
            <v>Внереализация</v>
          </cell>
        </row>
        <row r="169">
          <cell r="AH169" t="str">
            <v>Внереализация</v>
          </cell>
        </row>
        <row r="170">
          <cell r="AH170" t="str">
            <v>Внереализация</v>
          </cell>
        </row>
        <row r="171">
          <cell r="AH171" t="str">
            <v>Внереализация</v>
          </cell>
        </row>
        <row r="172">
          <cell r="AH172" t="str">
            <v>Внереализация</v>
          </cell>
        </row>
        <row r="173">
          <cell r="AH173" t="str">
            <v>Внереализация</v>
          </cell>
        </row>
        <row r="174">
          <cell r="AH174" t="str">
            <v>Внереализация</v>
          </cell>
        </row>
        <row r="175">
          <cell r="AH175" t="str">
            <v>Внереализация</v>
          </cell>
        </row>
        <row r="176">
          <cell r="AH176" t="str">
            <v>Внереализация</v>
          </cell>
        </row>
        <row r="177">
          <cell r="AH177" t="str">
            <v>Внереализация</v>
          </cell>
        </row>
        <row r="178">
          <cell r="AH178" t="str">
            <v>Внереализация</v>
          </cell>
        </row>
        <row r="179">
          <cell r="AH179" t="str">
            <v>Внереализация</v>
          </cell>
        </row>
        <row r="180">
          <cell r="AH180" t="str">
            <v>Внереализация</v>
          </cell>
        </row>
        <row r="181">
          <cell r="AH181" t="str">
            <v>Внереализация</v>
          </cell>
        </row>
        <row r="182">
          <cell r="AH182" t="str">
            <v>Внереализация</v>
          </cell>
        </row>
        <row r="183">
          <cell r="AH183" t="str">
            <v>Внереализация</v>
          </cell>
        </row>
        <row r="184">
          <cell r="AH184" t="str">
            <v>Внереализация</v>
          </cell>
        </row>
        <row r="185">
          <cell r="AH185" t="str">
            <v>Внереализация</v>
          </cell>
        </row>
        <row r="186">
          <cell r="AH186" t="str">
            <v>Внереализация</v>
          </cell>
        </row>
        <row r="187">
          <cell r="AH187" t="str">
            <v>Внереализация</v>
          </cell>
        </row>
        <row r="188">
          <cell r="AH188" t="str">
            <v>Внереализация</v>
          </cell>
        </row>
        <row r="189">
          <cell r="AH189" t="str">
            <v>Внереализация</v>
          </cell>
        </row>
        <row r="190">
          <cell r="AH190" t="str">
            <v>Внереализация</v>
          </cell>
        </row>
        <row r="191">
          <cell r="AH191" t="str">
            <v>Внереализация</v>
          </cell>
        </row>
        <row r="192">
          <cell r="AH192" t="str">
            <v>Внереализация</v>
          </cell>
        </row>
        <row r="193">
          <cell r="AH193" t="str">
            <v>Внереализация</v>
          </cell>
        </row>
        <row r="194">
          <cell r="AH194" t="str">
            <v>Внереализация</v>
          </cell>
        </row>
        <row r="195">
          <cell r="AH195" t="str">
            <v>Внереализация</v>
          </cell>
        </row>
        <row r="196">
          <cell r="AH196" t="str">
            <v>Внереализация</v>
          </cell>
        </row>
        <row r="197">
          <cell r="AH197" t="str">
            <v>Внереализация</v>
          </cell>
        </row>
        <row r="198">
          <cell r="AH198" t="str">
            <v>Внереализация</v>
          </cell>
        </row>
        <row r="199">
          <cell r="AH199" t="str">
            <v>Внереализация</v>
          </cell>
        </row>
        <row r="200">
          <cell r="AH200" t="str">
            <v>Внереализация</v>
          </cell>
        </row>
        <row r="201">
          <cell r="AH201" t="str">
            <v>Внереализация</v>
          </cell>
        </row>
        <row r="202">
          <cell r="AH202" t="str">
            <v>Внереализация</v>
          </cell>
        </row>
        <row r="203">
          <cell r="AH203" t="str">
            <v>Внереализация</v>
          </cell>
        </row>
        <row r="204">
          <cell r="AH204" t="str">
            <v>Внереализация</v>
          </cell>
        </row>
        <row r="205">
          <cell r="AH205" t="str">
            <v>Внереализация</v>
          </cell>
        </row>
        <row r="206">
          <cell r="AH206" t="str">
            <v>Внереализация</v>
          </cell>
        </row>
        <row r="207">
          <cell r="AH207" t="str">
            <v>Внереализация</v>
          </cell>
        </row>
        <row r="208">
          <cell r="AH208" t="str">
            <v>Внереализация</v>
          </cell>
        </row>
        <row r="209">
          <cell r="AH209" t="str">
            <v>Внереализация</v>
          </cell>
        </row>
        <row r="210">
          <cell r="AH210" t="str">
            <v>Внереализация</v>
          </cell>
        </row>
        <row r="211">
          <cell r="AH211" t="str">
            <v>Внереализация</v>
          </cell>
        </row>
        <row r="212">
          <cell r="AH212" t="str">
            <v>Внереализация</v>
          </cell>
        </row>
        <row r="213">
          <cell r="AH213" t="str">
            <v>Внереализация</v>
          </cell>
        </row>
        <row r="214">
          <cell r="AH214" t="str">
            <v>Внереализация</v>
          </cell>
        </row>
        <row r="215">
          <cell r="AH215" t="str">
            <v>Внереализация</v>
          </cell>
        </row>
        <row r="216">
          <cell r="AH216" t="str">
            <v>Внереализация</v>
          </cell>
        </row>
        <row r="217">
          <cell r="AH217" t="str">
            <v>Внереализация</v>
          </cell>
        </row>
        <row r="218">
          <cell r="AH218" t="str">
            <v>Внереализация</v>
          </cell>
        </row>
        <row r="219">
          <cell r="AH219" t="str">
            <v>Внереализация</v>
          </cell>
        </row>
        <row r="220">
          <cell r="AH220" t="str">
            <v>Внереализация</v>
          </cell>
        </row>
        <row r="221">
          <cell r="AH221" t="str">
            <v>Внереализация</v>
          </cell>
        </row>
        <row r="222">
          <cell r="AH222" t="str">
            <v>Внереализация</v>
          </cell>
        </row>
        <row r="223">
          <cell r="AH223" t="str">
            <v>Внереализация</v>
          </cell>
        </row>
        <row r="224">
          <cell r="AH224" t="str">
            <v>Внереализация</v>
          </cell>
        </row>
        <row r="225">
          <cell r="AH225" t="str">
            <v>Внереализация</v>
          </cell>
        </row>
        <row r="226">
          <cell r="AH226" t="str">
            <v>Внереализация</v>
          </cell>
        </row>
        <row r="227">
          <cell r="AH227" t="str">
            <v>Внереализация</v>
          </cell>
        </row>
        <row r="228">
          <cell r="AH228" t="str">
            <v>Внереализация</v>
          </cell>
        </row>
        <row r="229">
          <cell r="AH229" t="str">
            <v>Внереализация</v>
          </cell>
        </row>
        <row r="230">
          <cell r="AH230" t="str">
            <v>Внереализация</v>
          </cell>
        </row>
        <row r="231">
          <cell r="AH231" t="str">
            <v>Внереализация</v>
          </cell>
        </row>
        <row r="232">
          <cell r="AH232" t="str">
            <v>Внереализация</v>
          </cell>
        </row>
        <row r="233">
          <cell r="AH233" t="str">
            <v>Внереализация</v>
          </cell>
        </row>
        <row r="234">
          <cell r="AH234" t="str">
            <v>Внереализация</v>
          </cell>
        </row>
        <row r="235">
          <cell r="AH235" t="str">
            <v>Внереализация</v>
          </cell>
        </row>
        <row r="236">
          <cell r="AH236" t="str">
            <v>Внереализация</v>
          </cell>
        </row>
        <row r="237">
          <cell r="AH237" t="str">
            <v>Внереализация</v>
          </cell>
        </row>
        <row r="238">
          <cell r="AH238" t="str">
            <v>Внереализация</v>
          </cell>
        </row>
        <row r="239">
          <cell r="AH239" t="str">
            <v>Внереализация</v>
          </cell>
        </row>
        <row r="240">
          <cell r="AH240" t="str">
            <v>Внереализация</v>
          </cell>
        </row>
        <row r="241">
          <cell r="AH241" t="str">
            <v>Внереализация</v>
          </cell>
        </row>
        <row r="242">
          <cell r="AH242" t="str">
            <v>Внереализация</v>
          </cell>
        </row>
        <row r="243">
          <cell r="AH243" t="str">
            <v>Внереализация</v>
          </cell>
        </row>
        <row r="244">
          <cell r="AH244" t="str">
            <v>Внереализация</v>
          </cell>
        </row>
        <row r="245">
          <cell r="AH245" t="str">
            <v>Внереализация</v>
          </cell>
        </row>
        <row r="246">
          <cell r="AH246" t="str">
            <v>Внереализация</v>
          </cell>
        </row>
        <row r="247">
          <cell r="AH247" t="str">
            <v>Внереализация</v>
          </cell>
        </row>
        <row r="248">
          <cell r="AH248" t="str">
            <v>Внереализация</v>
          </cell>
        </row>
        <row r="249">
          <cell r="AH249" t="str">
            <v>Внереализация</v>
          </cell>
        </row>
        <row r="250">
          <cell r="AH250" t="str">
            <v>Внереализация</v>
          </cell>
        </row>
        <row r="251">
          <cell r="AH251" t="str">
            <v>Внереализация</v>
          </cell>
        </row>
        <row r="252">
          <cell r="AH252" t="str">
            <v>Внереализация</v>
          </cell>
        </row>
        <row r="253">
          <cell r="AH253" t="str">
            <v>Внереализация</v>
          </cell>
        </row>
        <row r="254">
          <cell r="AH254" t="str">
            <v>Внереализация</v>
          </cell>
        </row>
        <row r="255">
          <cell r="AH255" t="str">
            <v>Внереализация</v>
          </cell>
        </row>
        <row r="256">
          <cell r="AH256" t="str">
            <v>Внереализация</v>
          </cell>
        </row>
        <row r="257">
          <cell r="AH257" t="str">
            <v>Внереализация</v>
          </cell>
        </row>
        <row r="258">
          <cell r="AH258" t="str">
            <v>Внереализация</v>
          </cell>
        </row>
        <row r="259">
          <cell r="AH259" t="str">
            <v>Внереализация</v>
          </cell>
        </row>
        <row r="260">
          <cell r="AH260" t="str">
            <v>Внереализация</v>
          </cell>
        </row>
        <row r="261">
          <cell r="AH261" t="str">
            <v>Внереализация</v>
          </cell>
        </row>
        <row r="262">
          <cell r="AH262" t="str">
            <v>Внереализация</v>
          </cell>
        </row>
        <row r="263">
          <cell r="AH263" t="str">
            <v>Внереализация</v>
          </cell>
        </row>
        <row r="264">
          <cell r="AH264" t="str">
            <v>Внереализация</v>
          </cell>
        </row>
        <row r="265">
          <cell r="AH265" t="str">
            <v>Внереализация</v>
          </cell>
        </row>
        <row r="266">
          <cell r="AH266" t="str">
            <v>Внереализация</v>
          </cell>
        </row>
        <row r="267">
          <cell r="AH267" t="str">
            <v>Внереализация</v>
          </cell>
        </row>
        <row r="268">
          <cell r="AH268" t="str">
            <v>Внереализация</v>
          </cell>
        </row>
        <row r="269">
          <cell r="AH269" t="str">
            <v>Внереализация</v>
          </cell>
        </row>
        <row r="270">
          <cell r="AH270" t="str">
            <v>Внереализация</v>
          </cell>
        </row>
        <row r="271">
          <cell r="AH271" t="str">
            <v>Внереализация</v>
          </cell>
        </row>
        <row r="272">
          <cell r="AH272" t="str">
            <v>Внереализация</v>
          </cell>
        </row>
        <row r="273">
          <cell r="AH273" t="str">
            <v>Внереализация</v>
          </cell>
        </row>
        <row r="274">
          <cell r="AH274" t="str">
            <v>Внереализация</v>
          </cell>
        </row>
        <row r="275">
          <cell r="AH275" t="str">
            <v>Внереализация</v>
          </cell>
        </row>
        <row r="276">
          <cell r="AH276" t="str">
            <v>Внереализация</v>
          </cell>
        </row>
        <row r="277">
          <cell r="AH277" t="str">
            <v>Внереализация</v>
          </cell>
        </row>
        <row r="278">
          <cell r="AH278" t="str">
            <v>Внереализация</v>
          </cell>
        </row>
        <row r="279">
          <cell r="AH279" t="str">
            <v>Внереализация</v>
          </cell>
        </row>
        <row r="280">
          <cell r="AH280" t="str">
            <v>Внереализация</v>
          </cell>
        </row>
        <row r="281">
          <cell r="AH281" t="str">
            <v>Внереализация</v>
          </cell>
        </row>
        <row r="282">
          <cell r="AH282" t="str">
            <v>Внереализация</v>
          </cell>
        </row>
        <row r="283">
          <cell r="AH283" t="str">
            <v>СМЕТА_УР</v>
          </cell>
        </row>
        <row r="284">
          <cell r="AH284" t="str">
            <v>СМЕТА_УР</v>
          </cell>
        </row>
        <row r="285">
          <cell r="AH285" t="str">
            <v>СМЕТА_УР</v>
          </cell>
        </row>
        <row r="286">
          <cell r="AH286" t="str">
            <v>СМЕТА_УР</v>
          </cell>
        </row>
        <row r="287">
          <cell r="AH287" t="str">
            <v>СМЕТА_УР</v>
          </cell>
        </row>
        <row r="288">
          <cell r="AH288" t="str">
            <v>СМЕТА_УР</v>
          </cell>
        </row>
        <row r="289">
          <cell r="AH289" t="str">
            <v>СМЕТА_УР</v>
          </cell>
        </row>
        <row r="290">
          <cell r="AH290" t="str">
            <v>СМЕТА_УР</v>
          </cell>
        </row>
        <row r="291">
          <cell r="AH291" t="str">
            <v>СМЕТА_УР</v>
          </cell>
        </row>
        <row r="292">
          <cell r="AH292" t="str">
            <v>СМЕТА_УР</v>
          </cell>
        </row>
        <row r="293">
          <cell r="AH293" t="str">
            <v>СМЕТА_УР</v>
          </cell>
        </row>
        <row r="294">
          <cell r="AH294" t="str">
            <v>СМЕТА_УР</v>
          </cell>
        </row>
        <row r="295">
          <cell r="AH295" t="str">
            <v>СМЕТА_УР</v>
          </cell>
        </row>
        <row r="296">
          <cell r="AH296" t="str">
            <v>СМЕТА_УР</v>
          </cell>
        </row>
        <row r="297">
          <cell r="AH297" t="str">
            <v>СМЕТА_УР</v>
          </cell>
        </row>
        <row r="298">
          <cell r="AH298" t="str">
            <v>СМЕТА_УР</v>
          </cell>
        </row>
        <row r="299">
          <cell r="AH299" t="str">
            <v>СМЕТА_УР</v>
          </cell>
        </row>
        <row r="300">
          <cell r="AH300" t="str">
            <v>СМЕТА_УР</v>
          </cell>
        </row>
        <row r="301">
          <cell r="AH301" t="str">
            <v>СМЕТА_УР</v>
          </cell>
        </row>
        <row r="302">
          <cell r="AH302" t="str">
            <v>СМЕТА_УР</v>
          </cell>
        </row>
        <row r="303">
          <cell r="AH303" t="str">
            <v>СМЕТА_УР</v>
          </cell>
        </row>
        <row r="304">
          <cell r="AH304" t="str">
            <v>СМЕТА_УР</v>
          </cell>
        </row>
        <row r="305">
          <cell r="AH305" t="str">
            <v>СМЕТА_УР</v>
          </cell>
        </row>
        <row r="306">
          <cell r="AH306" t="str">
            <v>СМЕТА_УР</v>
          </cell>
        </row>
        <row r="307">
          <cell r="AH307" t="str">
            <v>СМЕТА_УР</v>
          </cell>
        </row>
        <row r="308">
          <cell r="AH308" t="str">
            <v>СМЕТА_УР</v>
          </cell>
        </row>
        <row r="309">
          <cell r="AH309" t="str">
            <v>СМЕТА_УР</v>
          </cell>
        </row>
        <row r="310">
          <cell r="AH310" t="str">
            <v>СМЕТА_УР</v>
          </cell>
        </row>
        <row r="311">
          <cell r="AH311" t="str">
            <v>СМЕТА_УР</v>
          </cell>
        </row>
        <row r="312">
          <cell r="AH312" t="str">
            <v>СМЕТА_УР</v>
          </cell>
        </row>
        <row r="313">
          <cell r="AH313" t="str">
            <v>СМЕТА_УР</v>
          </cell>
        </row>
        <row r="314">
          <cell r="AH314" t="str">
            <v>СМЕТА_УР</v>
          </cell>
        </row>
        <row r="315">
          <cell r="AH315" t="str">
            <v>СМЕТА_УР</v>
          </cell>
        </row>
        <row r="316">
          <cell r="AH316" t="str">
            <v>СМЕТА_УР</v>
          </cell>
        </row>
        <row r="317">
          <cell r="AH317" t="str">
            <v>СМЕТА_УР</v>
          </cell>
        </row>
        <row r="318">
          <cell r="AH318" t="str">
            <v>СМЕТА_УР</v>
          </cell>
        </row>
        <row r="319">
          <cell r="AH319" t="str">
            <v>СМЕТА_УР</v>
          </cell>
        </row>
        <row r="320">
          <cell r="AH320" t="str">
            <v>СМЕТА_УР</v>
          </cell>
        </row>
        <row r="321">
          <cell r="AH321" t="str">
            <v>СМЕТА_УР</v>
          </cell>
        </row>
        <row r="322">
          <cell r="AH322" t="str">
            <v>СМЕТА_УР</v>
          </cell>
        </row>
        <row r="323">
          <cell r="AH323" t="str">
            <v>СМЕТА_УР</v>
          </cell>
        </row>
        <row r="324">
          <cell r="AH324" t="str">
            <v>СМЕТА_УР</v>
          </cell>
        </row>
        <row r="325">
          <cell r="AH325" t="str">
            <v>СМЕТА_УР</v>
          </cell>
        </row>
        <row r="326">
          <cell r="AH326" t="str">
            <v>СМЕТА_УР</v>
          </cell>
        </row>
        <row r="327">
          <cell r="AH327" t="str">
            <v>СМЕТА_УР</v>
          </cell>
        </row>
        <row r="328">
          <cell r="AH328" t="str">
            <v>СМЕТА_УР</v>
          </cell>
        </row>
        <row r="329">
          <cell r="AH329" t="str">
            <v>СМЕТА_УР</v>
          </cell>
        </row>
        <row r="330">
          <cell r="AH330" t="str">
            <v>СМЕТА_УР</v>
          </cell>
        </row>
        <row r="331">
          <cell r="AH331" t="str">
            <v>СМЕТА_УР</v>
          </cell>
        </row>
        <row r="332">
          <cell r="AH332" t="str">
            <v>СМЕТА_УР</v>
          </cell>
        </row>
        <row r="333">
          <cell r="AH333" t="str">
            <v>СМЕТА_УР</v>
          </cell>
        </row>
        <row r="334">
          <cell r="AH334" t="str">
            <v>СМЕТА_УР</v>
          </cell>
        </row>
        <row r="335">
          <cell r="AH335" t="str">
            <v>СМЕТА_УР</v>
          </cell>
        </row>
        <row r="336">
          <cell r="AH336" t="str">
            <v>СМЕТА_УР</v>
          </cell>
        </row>
        <row r="337">
          <cell r="AH337" t="str">
            <v>СМЕТА_УР</v>
          </cell>
        </row>
        <row r="338">
          <cell r="AH338" t="str">
            <v>СМЕТА_УР</v>
          </cell>
        </row>
        <row r="339">
          <cell r="AH339" t="str">
            <v>СМЕТА_УР</v>
          </cell>
        </row>
        <row r="340">
          <cell r="AH340" t="str">
            <v>СМЕТА_УР</v>
          </cell>
        </row>
        <row r="341">
          <cell r="AH341" t="str">
            <v>СМЕТА_УР</v>
          </cell>
        </row>
        <row r="342">
          <cell r="AH342" t="str">
            <v>СМЕТА_УР</v>
          </cell>
        </row>
        <row r="343">
          <cell r="AH343" t="str">
            <v>СМЕТА_УР</v>
          </cell>
        </row>
        <row r="344">
          <cell r="AH344" t="str">
            <v>СМЕТА_УР</v>
          </cell>
        </row>
        <row r="345">
          <cell r="AH345" t="str">
            <v>СМЕТА_УР</v>
          </cell>
        </row>
        <row r="346">
          <cell r="AH346" t="str">
            <v>СМЕТА_УР</v>
          </cell>
        </row>
        <row r="347">
          <cell r="AH347" t="str">
            <v>СМЕТА_УР</v>
          </cell>
        </row>
        <row r="348">
          <cell r="AH348" t="str">
            <v>СМЕТА_УР</v>
          </cell>
        </row>
        <row r="349">
          <cell r="AH349" t="str">
            <v>СМЕТА_УР</v>
          </cell>
        </row>
        <row r="350">
          <cell r="AH350" t="str">
            <v>СМЕТА_УР</v>
          </cell>
        </row>
        <row r="351">
          <cell r="AH351" t="str">
            <v>СМЕТА_УР</v>
          </cell>
        </row>
        <row r="352">
          <cell r="AH352" t="str">
            <v>СМЕТА_УР</v>
          </cell>
        </row>
        <row r="353">
          <cell r="AH353" t="str">
            <v>СМЕТА_УР</v>
          </cell>
        </row>
        <row r="354">
          <cell r="AH354" t="str">
            <v>СМЕТА_УР</v>
          </cell>
        </row>
        <row r="355">
          <cell r="AH355" t="str">
            <v>СМЕТА_УР</v>
          </cell>
        </row>
        <row r="356">
          <cell r="AH356" t="str">
            <v>СМЕТА_УР</v>
          </cell>
        </row>
        <row r="357">
          <cell r="AH357" t="str">
            <v>СМЕТА_УР</v>
          </cell>
        </row>
        <row r="358">
          <cell r="AH358" t="str">
            <v>СМЕТА_УР</v>
          </cell>
        </row>
        <row r="359">
          <cell r="AH359" t="str">
            <v>СМЕТА_УР</v>
          </cell>
        </row>
        <row r="360">
          <cell r="AH360" t="str">
            <v>СМЕТА_УР</v>
          </cell>
        </row>
        <row r="361">
          <cell r="AH361" t="str">
            <v>СМЕТА_УР</v>
          </cell>
        </row>
        <row r="362">
          <cell r="AH362" t="str">
            <v>СМЕТА_УР</v>
          </cell>
        </row>
        <row r="363">
          <cell r="AH363" t="str">
            <v>СМЕТА_УР</v>
          </cell>
        </row>
        <row r="364">
          <cell r="AH364" t="str">
            <v>СМЕТА_УР</v>
          </cell>
        </row>
        <row r="365">
          <cell r="AH365" t="str">
            <v>СМЕТА_УР</v>
          </cell>
        </row>
        <row r="366">
          <cell r="AH366" t="str">
            <v>СМЕТА_УР</v>
          </cell>
        </row>
        <row r="367">
          <cell r="AH367" t="str">
            <v>СМЕТА_УР</v>
          </cell>
        </row>
        <row r="368">
          <cell r="AH368" t="str">
            <v>СМЕТА_УР</v>
          </cell>
        </row>
        <row r="369">
          <cell r="AH369" t="str">
            <v>СМЕТА_УР</v>
          </cell>
        </row>
        <row r="370">
          <cell r="AH370" t="str">
            <v>СМЕТА_УР</v>
          </cell>
        </row>
        <row r="371">
          <cell r="AH371" t="str">
            <v>СМЕТА_УР</v>
          </cell>
        </row>
        <row r="372">
          <cell r="AH372" t="str">
            <v>СМЕТА_УР</v>
          </cell>
        </row>
        <row r="373">
          <cell r="AH373" t="str">
            <v>СМЕТА_УР</v>
          </cell>
        </row>
        <row r="374">
          <cell r="AH374" t="str">
            <v>СМЕТА_КР</v>
          </cell>
        </row>
        <row r="375">
          <cell r="AH375" t="str">
            <v>СМЕТА_КР</v>
          </cell>
        </row>
        <row r="376">
          <cell r="AH376" t="str">
            <v>СМЕТА_КР</v>
          </cell>
        </row>
        <row r="377">
          <cell r="AH377" t="str">
            <v>СМЕТА_КР</v>
          </cell>
        </row>
        <row r="378">
          <cell r="AH378" t="str">
            <v>СМЕТА_КР</v>
          </cell>
        </row>
        <row r="379">
          <cell r="AH379" t="str">
            <v>СМЕТА_КР</v>
          </cell>
        </row>
        <row r="380">
          <cell r="AH380" t="str">
            <v>СМЕТА_КР</v>
          </cell>
        </row>
        <row r="381">
          <cell r="AH381" t="str">
            <v>СМЕТА_КР</v>
          </cell>
        </row>
        <row r="382">
          <cell r="AH382" t="str">
            <v>СМЕТА_КР</v>
          </cell>
        </row>
        <row r="383">
          <cell r="AH383" t="str">
            <v>СМЕТА_КР</v>
          </cell>
        </row>
        <row r="384">
          <cell r="AH384" t="str">
            <v>СМЕТА_КР</v>
          </cell>
        </row>
        <row r="385">
          <cell r="AH385" t="str">
            <v>СМЕТА_КР</v>
          </cell>
        </row>
        <row r="386">
          <cell r="AH386" t="str">
            <v>СМЕТА_КР</v>
          </cell>
        </row>
        <row r="387">
          <cell r="AH387" t="str">
            <v>СМЕТА_КР</v>
          </cell>
        </row>
        <row r="388">
          <cell r="AH388" t="str">
            <v>СМЕТА_КР</v>
          </cell>
        </row>
        <row r="389">
          <cell r="AH389" t="str">
            <v>СМЕТА_КР</v>
          </cell>
        </row>
        <row r="390">
          <cell r="AH390" t="str">
            <v>СМЕТА_КР</v>
          </cell>
        </row>
        <row r="391">
          <cell r="AH391" t="str">
            <v>СМЕТА_КР</v>
          </cell>
        </row>
        <row r="392">
          <cell r="AH392" t="str">
            <v>СМЕТА_КР</v>
          </cell>
        </row>
        <row r="393">
          <cell r="AH393" t="str">
            <v>СМЕТА_КР</v>
          </cell>
        </row>
        <row r="394">
          <cell r="AH394" t="str">
            <v>СМЕТА_КР</v>
          </cell>
        </row>
        <row r="395">
          <cell r="AH395" t="str">
            <v>СМЕТА_КР</v>
          </cell>
        </row>
        <row r="396">
          <cell r="AH396" t="str">
            <v>СМЕТА_КР</v>
          </cell>
        </row>
        <row r="397">
          <cell r="AH397" t="str">
            <v>СМЕТА_КР</v>
          </cell>
        </row>
        <row r="398">
          <cell r="AH398" t="str">
            <v>СМЕТА_КР</v>
          </cell>
        </row>
        <row r="399">
          <cell r="AH399" t="str">
            <v>СМЕТА_КР</v>
          </cell>
        </row>
        <row r="400">
          <cell r="AH400" t="str">
            <v>СМЕТА_КР</v>
          </cell>
        </row>
        <row r="401">
          <cell r="AH401" t="str">
            <v>СМЕТА_КР</v>
          </cell>
        </row>
        <row r="402">
          <cell r="AH402" t="str">
            <v>СМЕТА_КР</v>
          </cell>
        </row>
        <row r="403">
          <cell r="AH403" t="str">
            <v>СМЕТА_КР</v>
          </cell>
        </row>
        <row r="404">
          <cell r="AH404" t="str">
            <v>СМЕТА_КР</v>
          </cell>
        </row>
        <row r="405">
          <cell r="AH405" t="str">
            <v>СМЕТА_КР</v>
          </cell>
        </row>
        <row r="406">
          <cell r="AH406" t="str">
            <v>СМЕТА_КР</v>
          </cell>
        </row>
        <row r="407">
          <cell r="AH407" t="str">
            <v>СМЕТА_КР</v>
          </cell>
        </row>
        <row r="408">
          <cell r="AH408" t="str">
            <v>СМЕТА_КР</v>
          </cell>
        </row>
        <row r="409">
          <cell r="AH409" t="str">
            <v>СМЕТА_КР</v>
          </cell>
        </row>
        <row r="410">
          <cell r="AH410" t="str">
            <v>СМЕТА_КР</v>
          </cell>
        </row>
        <row r="411">
          <cell r="AH411" t="str">
            <v>СМЕТА_КР</v>
          </cell>
        </row>
        <row r="412">
          <cell r="AH412" t="str">
            <v>СМЕТА_КР</v>
          </cell>
        </row>
        <row r="413">
          <cell r="AH413" t="str">
            <v>СМЕТА_КР</v>
          </cell>
        </row>
        <row r="414">
          <cell r="AH414" t="str">
            <v>СМЕТА_КР</v>
          </cell>
        </row>
        <row r="415">
          <cell r="AH415" t="str">
            <v>СМЕТА_КР</v>
          </cell>
        </row>
        <row r="416">
          <cell r="AH416" t="str">
            <v>СМЕТА_КР</v>
          </cell>
        </row>
        <row r="417">
          <cell r="AH417" t="str">
            <v>СМЕТА_КР</v>
          </cell>
        </row>
        <row r="418">
          <cell r="AH418" t="str">
            <v>СМЕТА_КР</v>
          </cell>
        </row>
        <row r="419">
          <cell r="AH419" t="str">
            <v>СМЕТА_КР</v>
          </cell>
        </row>
        <row r="420">
          <cell r="AH420" t="str">
            <v>СМЕТА_КР</v>
          </cell>
        </row>
        <row r="421">
          <cell r="AH421" t="str">
            <v>СМЕТА_КР</v>
          </cell>
        </row>
        <row r="422">
          <cell r="AH422" t="str">
            <v>СМЕТА_КР</v>
          </cell>
        </row>
        <row r="423">
          <cell r="AH423" t="str">
            <v>СМЕТА_КР</v>
          </cell>
        </row>
        <row r="424">
          <cell r="AH424" t="str">
            <v>СМЕТА_КР</v>
          </cell>
        </row>
        <row r="425">
          <cell r="AH425" t="str">
            <v>СМЕТА_КР</v>
          </cell>
        </row>
        <row r="426">
          <cell r="AH426" t="str">
            <v>СМЕТА_КР</v>
          </cell>
        </row>
        <row r="427">
          <cell r="AH427" t="str">
            <v>СМЕТА_КР</v>
          </cell>
        </row>
        <row r="428">
          <cell r="AH428" t="str">
            <v>СМЕТА_КР</v>
          </cell>
        </row>
        <row r="429">
          <cell r="AH429" t="str">
            <v>СМЕТА_КР</v>
          </cell>
        </row>
        <row r="430">
          <cell r="AH430" t="str">
            <v>СМЕТА_КР</v>
          </cell>
        </row>
        <row r="431">
          <cell r="AH431" t="str">
            <v>СМЕТА_КР</v>
          </cell>
        </row>
        <row r="432">
          <cell r="AH432" t="str">
            <v>СМЕТА_КР</v>
          </cell>
        </row>
        <row r="433">
          <cell r="AH433" t="str">
            <v>СМЕТА_КР</v>
          </cell>
        </row>
        <row r="434">
          <cell r="AH434" t="str">
            <v>СМЕТА_КР</v>
          </cell>
        </row>
        <row r="435">
          <cell r="AH435" t="str">
            <v>СМЕТА_КР</v>
          </cell>
        </row>
        <row r="436">
          <cell r="AH436" t="str">
            <v>СМЕТА_КР</v>
          </cell>
        </row>
        <row r="437">
          <cell r="AH437" t="str">
            <v>СМЕТА_КР</v>
          </cell>
        </row>
        <row r="438">
          <cell r="AH438" t="str">
            <v>СМЕТА_КР</v>
          </cell>
        </row>
        <row r="439">
          <cell r="AH439" t="str">
            <v>СМЕТА_КР</v>
          </cell>
        </row>
        <row r="440">
          <cell r="AH440" t="str">
            <v>СМЕТА_КР</v>
          </cell>
        </row>
        <row r="441">
          <cell r="AH441" t="str">
            <v>СМЕТА_КР</v>
          </cell>
        </row>
        <row r="442">
          <cell r="AH442" t="str">
            <v>СМЕТА_КР</v>
          </cell>
        </row>
        <row r="443">
          <cell r="AH443" t="str">
            <v>СМЕТА_КР</v>
          </cell>
        </row>
        <row r="444">
          <cell r="AH444" t="str">
            <v>СМЕТА_КР</v>
          </cell>
        </row>
        <row r="445">
          <cell r="AH445" t="str">
            <v>СМЕТА_КР</v>
          </cell>
        </row>
        <row r="446">
          <cell r="AH446" t="str">
            <v>СМЕТА_КР</v>
          </cell>
        </row>
        <row r="447">
          <cell r="AH447" t="str">
            <v>СМЕТА_КР</v>
          </cell>
        </row>
        <row r="448">
          <cell r="AH448" t="str">
            <v>СМЕТА_КР</v>
          </cell>
        </row>
        <row r="449">
          <cell r="AH449" t="str">
            <v>СМЕТА_КР</v>
          </cell>
        </row>
        <row r="450">
          <cell r="AH450" t="str">
            <v>СМЕТА_КР</v>
          </cell>
        </row>
        <row r="451">
          <cell r="AH451" t="str">
            <v>СМЕТА_КР</v>
          </cell>
        </row>
        <row r="452">
          <cell r="AH452" t="str">
            <v>СМЕТА_КР</v>
          </cell>
        </row>
        <row r="453">
          <cell r="AH453" t="str">
            <v>СМЕТА_КР</v>
          </cell>
        </row>
        <row r="454">
          <cell r="AH454" t="str">
            <v>СМЕТА_КР</v>
          </cell>
        </row>
        <row r="455">
          <cell r="AH455" t="str">
            <v>СМЕТА_КР</v>
          </cell>
        </row>
        <row r="456">
          <cell r="AH456" t="str">
            <v>СМЕТА_КР</v>
          </cell>
        </row>
        <row r="457">
          <cell r="AH457" t="str">
            <v>СМЕТА_КР</v>
          </cell>
        </row>
        <row r="458">
          <cell r="AH458" t="str">
            <v>СМЕТА_КР</v>
          </cell>
        </row>
        <row r="459">
          <cell r="AH459" t="str">
            <v>СМЕТА_КР</v>
          </cell>
        </row>
        <row r="460">
          <cell r="AH460" t="str">
            <v>СМЕТА_КР</v>
          </cell>
        </row>
        <row r="461">
          <cell r="AH461" t="str">
            <v>СМЕТА_КР</v>
          </cell>
        </row>
        <row r="462">
          <cell r="AH462" t="str">
            <v>СМЕТА_КР</v>
          </cell>
        </row>
        <row r="463">
          <cell r="AH463" t="str">
            <v>СМЕТА_КР</v>
          </cell>
        </row>
        <row r="464">
          <cell r="AH464" t="str">
            <v>СМЕТА_КР</v>
          </cell>
        </row>
        <row r="465">
          <cell r="AH465" t="str">
            <v>СМЕТА_КР</v>
          </cell>
        </row>
        <row r="466">
          <cell r="AH466" t="str">
            <v>СМЕТА_КР</v>
          </cell>
        </row>
        <row r="467">
          <cell r="AH467" t="str">
            <v>СМЕТА_КР</v>
          </cell>
        </row>
        <row r="468">
          <cell r="AH468" t="str">
            <v>СМЕТА_КР</v>
          </cell>
        </row>
        <row r="469">
          <cell r="AH469" t="str">
            <v>СМЕТА_КР</v>
          </cell>
        </row>
        <row r="470">
          <cell r="AH470" t="str">
            <v>СМЕТА_КР</v>
          </cell>
        </row>
        <row r="471">
          <cell r="AH471" t="str">
            <v>СМЕТА_КР</v>
          </cell>
        </row>
        <row r="472">
          <cell r="AH472" t="str">
            <v>СМЕТА_КР</v>
          </cell>
        </row>
        <row r="473">
          <cell r="AH473" t="str">
            <v>СМЕТА_КР</v>
          </cell>
        </row>
        <row r="474">
          <cell r="AH474" t="str">
            <v>СМЕТА_КР</v>
          </cell>
        </row>
        <row r="475">
          <cell r="AH475" t="str">
            <v>СМЕТА_КР</v>
          </cell>
        </row>
        <row r="476">
          <cell r="AH476" t="str">
            <v>СМЕТА_КР</v>
          </cell>
        </row>
        <row r="477">
          <cell r="AH477" t="str">
            <v>СМЕТА_КР</v>
          </cell>
        </row>
        <row r="478">
          <cell r="AH478" t="str">
            <v>СМЕТА_КР</v>
          </cell>
        </row>
        <row r="479">
          <cell r="AH479" t="str">
            <v>СМЕТА_КР</v>
          </cell>
        </row>
        <row r="480">
          <cell r="AH480" t="str">
            <v>СМЕТА_КР</v>
          </cell>
        </row>
        <row r="481">
          <cell r="AH481" t="str">
            <v>СМЕТА_КР</v>
          </cell>
        </row>
        <row r="482">
          <cell r="AH482" t="str">
            <v>СМЕТА_КР</v>
          </cell>
        </row>
        <row r="483">
          <cell r="AH483" t="str">
            <v>СМЕТА_КР</v>
          </cell>
        </row>
        <row r="484">
          <cell r="AH484" t="str">
            <v>СМЕТА_КР</v>
          </cell>
        </row>
        <row r="485">
          <cell r="AH485" t="str">
            <v>СМЕТА_КР</v>
          </cell>
        </row>
        <row r="486">
          <cell r="AH486" t="str">
            <v>СМЕТА_КР</v>
          </cell>
        </row>
        <row r="487">
          <cell r="AH487" t="str">
            <v>СМЕТА_КР</v>
          </cell>
        </row>
        <row r="488">
          <cell r="AH488" t="str">
            <v>СМЕТА_КР</v>
          </cell>
        </row>
        <row r="489">
          <cell r="AH489" t="str">
            <v>СМЕТА_КР</v>
          </cell>
        </row>
        <row r="490">
          <cell r="AH490" t="str">
            <v>СМЕТА_КР</v>
          </cell>
        </row>
        <row r="491">
          <cell r="AH491" t="str">
            <v>СМЕТА_КР</v>
          </cell>
        </row>
        <row r="492">
          <cell r="AH492" t="str">
            <v>СМЕТА_КР</v>
          </cell>
        </row>
        <row r="493">
          <cell r="AH493" t="str">
            <v>СМЕТА_КР</v>
          </cell>
        </row>
        <row r="494">
          <cell r="AH494" t="str">
            <v>СМЕТА_КР</v>
          </cell>
        </row>
        <row r="495">
          <cell r="AH495" t="str">
            <v>СМЕТА_КР</v>
          </cell>
        </row>
        <row r="496">
          <cell r="AH496" t="str">
            <v>СМЕТА_КР</v>
          </cell>
        </row>
        <row r="497">
          <cell r="AH497" t="str">
            <v>СМЕТА_КР</v>
          </cell>
        </row>
        <row r="498">
          <cell r="AH498" t="str">
            <v>СМЕТА_КР</v>
          </cell>
        </row>
        <row r="499">
          <cell r="AH499" t="str">
            <v>СМЕТА_КР</v>
          </cell>
        </row>
        <row r="500">
          <cell r="AH500" t="str">
            <v>СМЕТА_КР</v>
          </cell>
        </row>
        <row r="501">
          <cell r="AH501" t="str">
            <v>СМЕТА_КР</v>
          </cell>
        </row>
        <row r="502">
          <cell r="AH502" t="str">
            <v>СМЕТА_КР</v>
          </cell>
        </row>
        <row r="503">
          <cell r="AH503" t="str">
            <v>СМЕТА_КР</v>
          </cell>
        </row>
        <row r="504">
          <cell r="AH504" t="str">
            <v>СМЕТА_КР</v>
          </cell>
        </row>
        <row r="505">
          <cell r="AH505" t="str">
            <v>СМЕТА_КР</v>
          </cell>
        </row>
        <row r="506">
          <cell r="AH506" t="str">
            <v>СМЕТА_КР</v>
          </cell>
        </row>
        <row r="507">
          <cell r="AH507" t="str">
            <v>СМЕТА_КР</v>
          </cell>
        </row>
        <row r="508">
          <cell r="AH508" t="str">
            <v>СМЕТА_КР</v>
          </cell>
        </row>
        <row r="509">
          <cell r="AH509" t="str">
            <v>СМЕТА_КР</v>
          </cell>
        </row>
        <row r="510">
          <cell r="AH510" t="str">
            <v>СМЕТА_КР</v>
          </cell>
        </row>
        <row r="511">
          <cell r="AH511" t="str">
            <v>СМЕТА_КР</v>
          </cell>
        </row>
        <row r="512">
          <cell r="AH512" t="str">
            <v>СМЕТА_КР</v>
          </cell>
        </row>
        <row r="513">
          <cell r="AH513" t="str">
            <v>СМЕТА_КР</v>
          </cell>
        </row>
        <row r="514">
          <cell r="AH514" t="str">
            <v>СМЕТА_КР</v>
          </cell>
        </row>
        <row r="515">
          <cell r="AH515" t="str">
            <v>СМЕТА_КР</v>
          </cell>
        </row>
        <row r="516">
          <cell r="AH516" t="str">
            <v>СМЕТА_КР</v>
          </cell>
        </row>
        <row r="517">
          <cell r="AH517" t="str">
            <v>СМЕТА_КР</v>
          </cell>
        </row>
        <row r="518">
          <cell r="AH518" t="str">
            <v>СМЕТА_КР</v>
          </cell>
        </row>
        <row r="519">
          <cell r="AH519" t="str">
            <v>СМЕТА_КР</v>
          </cell>
        </row>
        <row r="520">
          <cell r="AH520" t="str">
            <v>СМЕТА_КР</v>
          </cell>
        </row>
        <row r="521">
          <cell r="AH521" t="str">
            <v>СМЕТА_КР</v>
          </cell>
        </row>
        <row r="522">
          <cell r="AH522" t="str">
            <v>СМЕТА_КР</v>
          </cell>
        </row>
        <row r="523">
          <cell r="AH523" t="str">
            <v>СМЕТА_КР</v>
          </cell>
        </row>
        <row r="524">
          <cell r="AH524" t="str">
            <v>СМЕТА_КР</v>
          </cell>
        </row>
        <row r="525">
          <cell r="AH525" t="str">
            <v>СМЕТА_КР</v>
          </cell>
        </row>
        <row r="526">
          <cell r="AH526" t="str">
            <v>СМЕТА_КР</v>
          </cell>
        </row>
        <row r="527">
          <cell r="AH527" t="str">
            <v>СМЕТА_КР</v>
          </cell>
        </row>
        <row r="528">
          <cell r="AH528" t="str">
            <v>СМЕТА_КР</v>
          </cell>
        </row>
        <row r="529">
          <cell r="AH529" t="str">
            <v>СМЕТА_КР</v>
          </cell>
        </row>
        <row r="530">
          <cell r="AH530" t="str">
            <v>СМЕТА_КР</v>
          </cell>
        </row>
        <row r="531">
          <cell r="AH531" t="str">
            <v>СМЕТА_КР</v>
          </cell>
        </row>
        <row r="532">
          <cell r="AH532" t="str">
            <v>СМЕТА_ВП</v>
          </cell>
        </row>
        <row r="533">
          <cell r="AH533" t="str">
            <v>СМЕТА_ВП</v>
          </cell>
        </row>
        <row r="534">
          <cell r="AH534" t="str">
            <v>СМЕТА_ВП</v>
          </cell>
        </row>
        <row r="535">
          <cell r="AH535" t="str">
            <v>СМЕТА_ВП</v>
          </cell>
        </row>
        <row r="536">
          <cell r="AH536" t="str">
            <v>СМЕТА_ВП</v>
          </cell>
        </row>
        <row r="537">
          <cell r="AH537" t="str">
            <v>СМЕТА_ВП</v>
          </cell>
        </row>
        <row r="538">
          <cell r="AH538" t="str">
            <v>СМЕТА_ВП</v>
          </cell>
        </row>
        <row r="539">
          <cell r="AH539" t="str">
            <v>СМЕТА_ВП</v>
          </cell>
        </row>
        <row r="540">
          <cell r="AH540" t="str">
            <v>СМЕТА_ВП</v>
          </cell>
        </row>
        <row r="541">
          <cell r="AH541" t="str">
            <v>СМЕТА_ВП</v>
          </cell>
        </row>
        <row r="542">
          <cell r="AH542" t="str">
            <v>СМЕТА_ВП</v>
          </cell>
        </row>
        <row r="543">
          <cell r="AH543" t="str">
            <v>СМЕТА_ВП</v>
          </cell>
        </row>
        <row r="544">
          <cell r="AH544" t="str">
            <v>СМЕТА_ВП</v>
          </cell>
        </row>
        <row r="545">
          <cell r="AH545" t="str">
            <v>СМЕТА_ВП</v>
          </cell>
        </row>
        <row r="546">
          <cell r="AH546" t="str">
            <v>СМЕТА_ВП</v>
          </cell>
        </row>
        <row r="547">
          <cell r="AH547" t="str">
            <v>СМЕТА_ВП</v>
          </cell>
        </row>
        <row r="548">
          <cell r="AH548" t="str">
            <v>СМЕТА_ВП</v>
          </cell>
        </row>
        <row r="549">
          <cell r="AH549" t="str">
            <v>СМЕТА_ВП</v>
          </cell>
        </row>
        <row r="550">
          <cell r="AH550" t="str">
            <v>СМЕТА_ВП</v>
          </cell>
        </row>
        <row r="551">
          <cell r="AH551" t="str">
            <v>СМЕТА_ВП</v>
          </cell>
        </row>
        <row r="552">
          <cell r="AH552" t="str">
            <v>СМЕТА_ВП</v>
          </cell>
        </row>
        <row r="553">
          <cell r="AH553" t="str">
            <v>СМЕТА_ВП</v>
          </cell>
        </row>
        <row r="554">
          <cell r="AH554" t="str">
            <v>СМЕТА_ВП</v>
          </cell>
        </row>
        <row r="555">
          <cell r="AH555" t="str">
            <v>СМЕТА_ВП</v>
          </cell>
        </row>
        <row r="556">
          <cell r="AH556" t="str">
            <v>СМЕТА_ВП</v>
          </cell>
        </row>
        <row r="557">
          <cell r="AH557" t="str">
            <v>СМЕТА_ВП</v>
          </cell>
        </row>
        <row r="558">
          <cell r="AH558" t="str">
            <v>СМЕТА_ВП</v>
          </cell>
        </row>
        <row r="559">
          <cell r="AH559" t="str">
            <v>СМЕТА_ВП</v>
          </cell>
        </row>
        <row r="560">
          <cell r="AH560" t="str">
            <v>СМЕТА_ВП</v>
          </cell>
        </row>
        <row r="561">
          <cell r="AH561" t="str">
            <v>СМЕТА_ВП</v>
          </cell>
        </row>
        <row r="562">
          <cell r="AH562" t="str">
            <v>СМЕТА_ВП</v>
          </cell>
        </row>
        <row r="563">
          <cell r="AH563" t="str">
            <v>СМЕТА_ВП</v>
          </cell>
        </row>
        <row r="564">
          <cell r="AH564" t="str">
            <v>СМЕТА_ВП</v>
          </cell>
        </row>
        <row r="565">
          <cell r="AH565" t="str">
            <v>СМЕТА_ВП</v>
          </cell>
        </row>
        <row r="566">
          <cell r="AH566" t="str">
            <v>СМЕТА_ВП</v>
          </cell>
        </row>
        <row r="567">
          <cell r="AH567" t="str">
            <v>СМЕТА_ВП</v>
          </cell>
        </row>
        <row r="568">
          <cell r="AH568" t="str">
            <v>СМЕТА_ВП</v>
          </cell>
        </row>
        <row r="569">
          <cell r="AH569" t="str">
            <v>СМЕТА_ВП</v>
          </cell>
        </row>
        <row r="570">
          <cell r="AH570" t="str">
            <v>СМЕТА_ВП</v>
          </cell>
        </row>
        <row r="571">
          <cell r="AH571" t="str">
            <v>СМЕТА_ВП</v>
          </cell>
        </row>
        <row r="572">
          <cell r="AH572" t="str">
            <v>СМЕТА_ВП</v>
          </cell>
        </row>
        <row r="573">
          <cell r="AH573" t="str">
            <v>СМЕТА_ВП</v>
          </cell>
        </row>
        <row r="574">
          <cell r="AH574" t="str">
            <v>СМЕТА_ВП</v>
          </cell>
        </row>
        <row r="575">
          <cell r="AH575" t="str">
            <v>СМЕТА_ВП</v>
          </cell>
        </row>
        <row r="576">
          <cell r="AH576" t="str">
            <v>СМЕТА_ВП</v>
          </cell>
        </row>
        <row r="577">
          <cell r="AH577" t="str">
            <v>СМЕТА_ВП</v>
          </cell>
        </row>
        <row r="578">
          <cell r="AH578" t="str">
            <v>СМЕТА_ВП</v>
          </cell>
        </row>
        <row r="579">
          <cell r="AH579" t="str">
            <v>СМЕТА_ВП</v>
          </cell>
        </row>
        <row r="580">
          <cell r="AH580" t="str">
            <v>СМЕТА_ВП</v>
          </cell>
        </row>
        <row r="581">
          <cell r="AH581" t="str">
            <v>СМЕТА_ВП</v>
          </cell>
        </row>
        <row r="582">
          <cell r="AH582" t="str">
            <v>СМЕТА_ВП</v>
          </cell>
        </row>
        <row r="583">
          <cell r="AH583" t="str">
            <v>СМЕТА_ВП</v>
          </cell>
        </row>
        <row r="584">
          <cell r="AH584" t="str">
            <v>СМЕТА_ВП</v>
          </cell>
        </row>
        <row r="585">
          <cell r="AH585" t="str">
            <v>СМЕТА_ВП</v>
          </cell>
        </row>
        <row r="586">
          <cell r="AH586" t="str">
            <v>СМЕТА_ВП</v>
          </cell>
        </row>
        <row r="587">
          <cell r="AH587" t="str">
            <v>СМЕТА_ВП</v>
          </cell>
        </row>
        <row r="588">
          <cell r="AH588" t="str">
            <v>СМЕТА_ВП</v>
          </cell>
        </row>
        <row r="589">
          <cell r="AH589" t="str">
            <v>СМЕТА_ВП</v>
          </cell>
        </row>
        <row r="590">
          <cell r="AH590" t="str">
            <v>СМЕТА_ВП</v>
          </cell>
        </row>
        <row r="591">
          <cell r="AH591" t="str">
            <v>СМЕТА_ВП</v>
          </cell>
        </row>
        <row r="592">
          <cell r="AH592" t="str">
            <v>СМЕТА_ВП</v>
          </cell>
        </row>
        <row r="593">
          <cell r="AH593" t="str">
            <v>СМЕТА_ВП</v>
          </cell>
        </row>
        <row r="594">
          <cell r="AH594" t="str">
            <v>СМЕТА_ВП</v>
          </cell>
        </row>
        <row r="595">
          <cell r="AH595" t="str">
            <v>СМЕТА_ВП</v>
          </cell>
        </row>
        <row r="596">
          <cell r="AH596" t="str">
            <v>СМЕТА_ВП</v>
          </cell>
        </row>
        <row r="597">
          <cell r="AH597" t="str">
            <v>СМЕТА_ВП</v>
          </cell>
        </row>
        <row r="598">
          <cell r="AH598" t="str">
            <v>СМЕТА_ВП</v>
          </cell>
        </row>
        <row r="599">
          <cell r="AH599" t="str">
            <v>СМЕТА_ВП</v>
          </cell>
        </row>
        <row r="600">
          <cell r="AH600" t="str">
            <v>СМЕТА_ВП</v>
          </cell>
        </row>
        <row r="601">
          <cell r="AH601" t="str">
            <v>СМЕТА_ВП</v>
          </cell>
        </row>
        <row r="602">
          <cell r="AH602" t="str">
            <v>СМЕТА_ВП</v>
          </cell>
        </row>
        <row r="603">
          <cell r="AH603" t="str">
            <v>СМЕТА_ВП</v>
          </cell>
        </row>
        <row r="604">
          <cell r="AH604" t="str">
            <v>СМЕТА_ВП</v>
          </cell>
        </row>
        <row r="605">
          <cell r="AH605" t="str">
            <v>СМЕТА_ВП</v>
          </cell>
        </row>
        <row r="606">
          <cell r="AH606" t="str">
            <v>СМЕТА_ВП</v>
          </cell>
        </row>
        <row r="607">
          <cell r="AH607" t="str">
            <v>СМЕТА_ВП</v>
          </cell>
        </row>
        <row r="608">
          <cell r="AH608" t="str">
            <v>СМЕТА_ВП</v>
          </cell>
        </row>
        <row r="609">
          <cell r="AH609" t="str">
            <v>СМЕТА_ВП</v>
          </cell>
        </row>
        <row r="610">
          <cell r="AH610" t="str">
            <v>СМЕТА_ВП</v>
          </cell>
        </row>
        <row r="611">
          <cell r="AH611" t="str">
            <v>СМЕТА_ВП</v>
          </cell>
        </row>
        <row r="612">
          <cell r="AH612" t="str">
            <v>СМЕТА_ВП</v>
          </cell>
        </row>
        <row r="613">
          <cell r="AH613" t="str">
            <v>СМЕТА_ВП</v>
          </cell>
        </row>
        <row r="614">
          <cell r="AH614" t="str">
            <v>СМЕТА_ВП</v>
          </cell>
        </row>
        <row r="615">
          <cell r="AH615" t="str">
            <v>СМЕТА_ВП</v>
          </cell>
        </row>
        <row r="616">
          <cell r="AH616" t="str">
            <v>СМЕТА_ВП</v>
          </cell>
        </row>
        <row r="617">
          <cell r="AH617" t="str">
            <v>СМЕТА_ВП</v>
          </cell>
        </row>
        <row r="618">
          <cell r="AH618" t="str">
            <v>СМЕТА_ВП</v>
          </cell>
        </row>
        <row r="619">
          <cell r="AH619" t="str">
            <v>СМЕТА_ВП</v>
          </cell>
        </row>
        <row r="620">
          <cell r="AH620" t="str">
            <v>СМЕТА_ВП</v>
          </cell>
        </row>
        <row r="621">
          <cell r="AH621" t="str">
            <v>СМЕТА_ВП</v>
          </cell>
        </row>
        <row r="622">
          <cell r="AH622" t="str">
            <v>СМЕТА_ВП</v>
          </cell>
        </row>
        <row r="623">
          <cell r="AH623" t="str">
            <v>СМЕТА_ВП</v>
          </cell>
        </row>
        <row r="624">
          <cell r="AH624" t="str">
            <v>СМЕТА_ВП</v>
          </cell>
        </row>
        <row r="625">
          <cell r="AH625" t="str">
            <v>СМЕТА_ВП</v>
          </cell>
        </row>
        <row r="626">
          <cell r="AH626" t="str">
            <v>СМЕТА_ВП</v>
          </cell>
        </row>
        <row r="627">
          <cell r="AH627" t="str">
            <v>СМЕТА_ВП</v>
          </cell>
        </row>
        <row r="628">
          <cell r="AH628" t="str">
            <v>СМЕТА_ВП</v>
          </cell>
        </row>
        <row r="629">
          <cell r="AH629" t="str">
            <v>СМЕТА_ВП</v>
          </cell>
        </row>
        <row r="630">
          <cell r="AH630" t="str">
            <v>СМЕТА_ВП</v>
          </cell>
        </row>
        <row r="631">
          <cell r="AH631" t="str">
            <v>СМЕТА_ВП</v>
          </cell>
        </row>
        <row r="632">
          <cell r="AH632" t="str">
            <v>СМЕТА_ВП</v>
          </cell>
        </row>
        <row r="633">
          <cell r="AH633" t="str">
            <v>СМЕТА_ВП</v>
          </cell>
        </row>
        <row r="634">
          <cell r="AH634" t="str">
            <v>СМЕТА_ВП</v>
          </cell>
        </row>
        <row r="635">
          <cell r="AH635" t="str">
            <v>СМЕТА_ВП</v>
          </cell>
        </row>
        <row r="636">
          <cell r="AH636" t="str">
            <v>СМЕТА_ВП</v>
          </cell>
        </row>
        <row r="637">
          <cell r="AH637" t="str">
            <v>СМЕТА_ВП</v>
          </cell>
        </row>
        <row r="638">
          <cell r="AH638" t="str">
            <v>СМЕТА_ВП</v>
          </cell>
        </row>
        <row r="639">
          <cell r="AH639" t="str">
            <v>СМЕТА_ВП</v>
          </cell>
        </row>
        <row r="640">
          <cell r="AH640" t="str">
            <v>СМЕТА_ВП</v>
          </cell>
        </row>
        <row r="641">
          <cell r="AH641" t="str">
            <v>СМЕТА_ВП</v>
          </cell>
        </row>
        <row r="642">
          <cell r="AH642" t="str">
            <v>СМЕТА_ВП</v>
          </cell>
        </row>
        <row r="643">
          <cell r="AH643" t="str">
            <v>СМЕТА_ВП</v>
          </cell>
        </row>
        <row r="644">
          <cell r="AH644" t="str">
            <v>СМЕТА_ВП</v>
          </cell>
        </row>
        <row r="645">
          <cell r="AH645" t="str">
            <v>СМЕТА_ВП</v>
          </cell>
        </row>
        <row r="646">
          <cell r="AH646" t="str">
            <v>СМЕТА_ВП</v>
          </cell>
        </row>
        <row r="647">
          <cell r="AH647" t="str">
            <v>СМЕТА_ВП</v>
          </cell>
        </row>
        <row r="648">
          <cell r="AH648" t="str">
            <v>СМЕТА_ВП</v>
          </cell>
        </row>
        <row r="649">
          <cell r="AH649" t="str">
            <v>СМЕТА_ВП</v>
          </cell>
        </row>
        <row r="650">
          <cell r="AH650" t="str">
            <v>СМЕТА_ВП</v>
          </cell>
        </row>
        <row r="651">
          <cell r="AH651" t="str">
            <v>СМЕТА_ВП</v>
          </cell>
        </row>
        <row r="652">
          <cell r="AH652" t="str">
            <v>СМЕТА_ВП</v>
          </cell>
        </row>
        <row r="653">
          <cell r="AH653" t="str">
            <v>СМЕТА_ВП</v>
          </cell>
        </row>
        <row r="654">
          <cell r="AH654" t="str">
            <v>СМЕТА_ВП</v>
          </cell>
        </row>
        <row r="655">
          <cell r="AH655" t="str">
            <v>СМЕТА_ВП</v>
          </cell>
        </row>
        <row r="656">
          <cell r="AH656" t="str">
            <v>СМЕТА_ВП</v>
          </cell>
        </row>
        <row r="657">
          <cell r="AH657" t="str">
            <v>СМЕТА_ВП</v>
          </cell>
        </row>
        <row r="658">
          <cell r="AH658" t="str">
            <v>СМЕТА_ВП</v>
          </cell>
        </row>
        <row r="659">
          <cell r="AH659" t="str">
            <v>СМЕТА_ВП</v>
          </cell>
        </row>
        <row r="660">
          <cell r="AH660" t="str">
            <v>СМЕТА_ВП</v>
          </cell>
        </row>
        <row r="661">
          <cell r="AH661" t="str">
            <v>СМЕТА_ВП</v>
          </cell>
        </row>
        <row r="662">
          <cell r="AH662" t="str">
            <v>СМЕТА_ВП</v>
          </cell>
        </row>
        <row r="663">
          <cell r="AH663" t="str">
            <v>СМЕТА_ВП</v>
          </cell>
        </row>
        <row r="664">
          <cell r="AH664" t="str">
            <v>СМЕТА_ВП</v>
          </cell>
        </row>
        <row r="665">
          <cell r="AH665" t="str">
            <v>СМЕТА_ВП</v>
          </cell>
        </row>
        <row r="666">
          <cell r="AH666" t="str">
            <v>СМЕТА_ВП</v>
          </cell>
        </row>
        <row r="667">
          <cell r="AH667" t="str">
            <v>СМЕТА_ВП</v>
          </cell>
        </row>
        <row r="668">
          <cell r="AH668" t="str">
            <v>СМЕТА_ВП</v>
          </cell>
        </row>
        <row r="669">
          <cell r="AH669" t="str">
            <v>СМЕТА_ВП</v>
          </cell>
        </row>
        <row r="670">
          <cell r="AH670" t="str">
            <v>СМЕТА_ВП</v>
          </cell>
        </row>
        <row r="671">
          <cell r="AH671" t="str">
            <v>СМЕТА_ВП</v>
          </cell>
        </row>
        <row r="672">
          <cell r="AH672" t="str">
            <v>СМЕТА_ВП</v>
          </cell>
        </row>
        <row r="673">
          <cell r="AH673" t="str">
            <v>СМЕТА_ВП</v>
          </cell>
        </row>
        <row r="674">
          <cell r="AH674" t="str">
            <v>СМЕТА_ВП</v>
          </cell>
        </row>
        <row r="675">
          <cell r="AH675" t="str">
            <v>СМЕТА_ВП</v>
          </cell>
        </row>
        <row r="676">
          <cell r="AH676" t="str">
            <v>СМЕТА_ВП</v>
          </cell>
        </row>
        <row r="677">
          <cell r="AH677" t="str">
            <v>СМЕТА_ВП</v>
          </cell>
        </row>
        <row r="678">
          <cell r="AH678" t="str">
            <v>СМЕТА_ВП</v>
          </cell>
        </row>
        <row r="679">
          <cell r="AH679" t="str">
            <v>СМЕТА_ВП</v>
          </cell>
        </row>
        <row r="680">
          <cell r="AH680" t="str">
            <v>СМЕТА_ВП</v>
          </cell>
        </row>
        <row r="681">
          <cell r="AH681" t="str">
            <v>СМЕТА_ВП</v>
          </cell>
        </row>
        <row r="682">
          <cell r="AH682" t="str">
            <v>СМЕТА_ВП</v>
          </cell>
        </row>
        <row r="683">
          <cell r="AH683" t="str">
            <v>СМЕТА_ВП</v>
          </cell>
        </row>
        <row r="684">
          <cell r="AH684" t="str">
            <v>СМЕТА_ВП</v>
          </cell>
        </row>
        <row r="685">
          <cell r="AH685" t="str">
            <v>СМЕТА_ВП</v>
          </cell>
        </row>
        <row r="686">
          <cell r="AH686" t="str">
            <v>СМЕТА_ВП</v>
          </cell>
        </row>
        <row r="687">
          <cell r="AH687" t="str">
            <v>СМЕТА_ВП</v>
          </cell>
        </row>
        <row r="688">
          <cell r="AH688" t="str">
            <v>СМЕТА_ВП</v>
          </cell>
        </row>
        <row r="689">
          <cell r="AH689" t="str">
            <v>СМЕТА_ВП</v>
          </cell>
        </row>
        <row r="690">
          <cell r="AH690" t="str">
            <v>СМЕТА_ВП</v>
          </cell>
        </row>
        <row r="691">
          <cell r="AH691" t="str">
            <v>СМЕТА_ВП</v>
          </cell>
        </row>
        <row r="692">
          <cell r="AH692" t="str">
            <v>СМЕТА_ВП</v>
          </cell>
        </row>
        <row r="693">
          <cell r="AH693" t="str">
            <v>СМЕТА_ВП</v>
          </cell>
        </row>
        <row r="694">
          <cell r="AH694" t="str">
            <v>СМЕТА_ВП</v>
          </cell>
        </row>
        <row r="695">
          <cell r="AH695" t="str">
            <v>СМЕТА_ВП</v>
          </cell>
        </row>
        <row r="696">
          <cell r="AH696" t="str">
            <v>СМЕТА_ВП</v>
          </cell>
        </row>
        <row r="697">
          <cell r="AH697" t="str">
            <v>СМЕТА_ВП</v>
          </cell>
        </row>
        <row r="698">
          <cell r="AH698" t="str">
            <v>СМЕТА_ВП</v>
          </cell>
        </row>
        <row r="699">
          <cell r="AH699" t="str">
            <v>СМЕТА_ВП</v>
          </cell>
        </row>
        <row r="700">
          <cell r="AH700" t="str">
            <v>СМЕТА_ВП</v>
          </cell>
        </row>
        <row r="701">
          <cell r="AH701" t="str">
            <v>СМЕТА_ВП</v>
          </cell>
        </row>
        <row r="702">
          <cell r="AH702" t="str">
            <v>СМЕТА_ВП</v>
          </cell>
        </row>
        <row r="703">
          <cell r="AH703" t="str">
            <v>СМЕТА_ВП</v>
          </cell>
        </row>
        <row r="704">
          <cell r="AH704" t="str">
            <v>СМЕТА_ВП</v>
          </cell>
        </row>
        <row r="705">
          <cell r="AH705" t="str">
            <v>СМЕТА_ВП</v>
          </cell>
        </row>
        <row r="706">
          <cell r="AH706" t="str">
            <v>СМЕТА_ВП</v>
          </cell>
        </row>
        <row r="707">
          <cell r="AH707" t="str">
            <v>СМЕТА_ВП</v>
          </cell>
        </row>
        <row r="708">
          <cell r="AH708" t="str">
            <v>СМЕТА_ВП</v>
          </cell>
        </row>
        <row r="709">
          <cell r="AH709" t="str">
            <v>СМЕТА_ВП</v>
          </cell>
        </row>
        <row r="710">
          <cell r="AH710" t="str">
            <v>СМЕТА_ВП</v>
          </cell>
        </row>
        <row r="711">
          <cell r="AH711" t="str">
            <v>СМЕТА_ВП</v>
          </cell>
        </row>
        <row r="712">
          <cell r="AH712" t="str">
            <v>СМЕТА_ВП</v>
          </cell>
        </row>
        <row r="713">
          <cell r="AH713" t="str">
            <v>СМЕТА_ВП</v>
          </cell>
        </row>
        <row r="714">
          <cell r="AH714" t="str">
            <v>СМЕТА_ВП</v>
          </cell>
        </row>
        <row r="715">
          <cell r="AH715" t="str">
            <v>СМЕТА_ВП</v>
          </cell>
        </row>
        <row r="716">
          <cell r="AH716" t="str">
            <v>СМЕТА_ВП</v>
          </cell>
        </row>
        <row r="717">
          <cell r="AH717" t="str">
            <v>СМЕТА_ВП</v>
          </cell>
        </row>
        <row r="718">
          <cell r="AH718" t="str">
            <v>СМЕТА_ВП</v>
          </cell>
        </row>
        <row r="719">
          <cell r="AH719" t="str">
            <v>СМЕТА_ВП</v>
          </cell>
        </row>
        <row r="720">
          <cell r="AH720" t="str">
            <v>СМЕТА_ВП</v>
          </cell>
        </row>
        <row r="721">
          <cell r="AH721" t="str">
            <v>СМЕТА_ВП</v>
          </cell>
        </row>
        <row r="722">
          <cell r="AH722" t="str">
            <v>СМЕТА_ВП</v>
          </cell>
        </row>
        <row r="723">
          <cell r="AH723" t="str">
            <v>СМЕТА_ВП</v>
          </cell>
        </row>
        <row r="724">
          <cell r="AH724" t="str">
            <v>СМЕТА_ВП</v>
          </cell>
        </row>
        <row r="725">
          <cell r="AH725" t="str">
            <v>СМЕТА_ВП</v>
          </cell>
        </row>
        <row r="726">
          <cell r="AH726" t="str">
            <v>СМЕТА_ВП</v>
          </cell>
        </row>
        <row r="727">
          <cell r="AH727" t="str">
            <v>СМЕТА_ВП</v>
          </cell>
        </row>
        <row r="728">
          <cell r="AH728" t="str">
            <v>СМЕТА_ОП</v>
          </cell>
        </row>
        <row r="729">
          <cell r="AH729" t="str">
            <v>СМЕТА_ОП</v>
          </cell>
        </row>
        <row r="730">
          <cell r="AH730" t="str">
            <v>СМЕТА_ОП</v>
          </cell>
        </row>
        <row r="731">
          <cell r="AH731" t="str">
            <v>СМЕТА_ОП</v>
          </cell>
        </row>
        <row r="732">
          <cell r="AH732" t="str">
            <v>СМЕТА_ОП</v>
          </cell>
        </row>
        <row r="733">
          <cell r="AH733" t="str">
            <v>СМЕТА_ОП</v>
          </cell>
        </row>
        <row r="734">
          <cell r="AH734" t="str">
            <v>СМЕТА_ОП</v>
          </cell>
        </row>
        <row r="735">
          <cell r="AH735" t="str">
            <v>СМЕТА_ОП</v>
          </cell>
        </row>
        <row r="736">
          <cell r="AH736" t="str">
            <v>СМЕТА_ОП</v>
          </cell>
        </row>
        <row r="737">
          <cell r="AH737" t="str">
            <v>СМЕТА_ОП</v>
          </cell>
        </row>
        <row r="738">
          <cell r="AH738" t="str">
            <v>СМЕТА_ОП</v>
          </cell>
        </row>
        <row r="739">
          <cell r="AH739" t="str">
            <v>СМЕТА_ОП</v>
          </cell>
        </row>
        <row r="740">
          <cell r="AH740" t="str">
            <v>СМЕТА_ОП</v>
          </cell>
        </row>
        <row r="741">
          <cell r="AH741" t="str">
            <v>СМЕТА_ОП</v>
          </cell>
        </row>
        <row r="742">
          <cell r="AH742" t="str">
            <v>СМЕТА_ОП</v>
          </cell>
        </row>
        <row r="743">
          <cell r="AH743" t="str">
            <v>СМЕТА_ОП</v>
          </cell>
        </row>
        <row r="744">
          <cell r="AH744" t="str">
            <v>СМЕТА_ОП</v>
          </cell>
        </row>
        <row r="745">
          <cell r="AH745" t="str">
            <v>СМЕТА_ОП</v>
          </cell>
        </row>
        <row r="746">
          <cell r="AH746" t="str">
            <v>СМЕТА_ОП</v>
          </cell>
        </row>
        <row r="747">
          <cell r="AH747" t="str">
            <v>СМЕТА_ОП</v>
          </cell>
        </row>
        <row r="748">
          <cell r="AH748" t="str">
            <v>СМЕТА_ОП</v>
          </cell>
        </row>
        <row r="749">
          <cell r="AH749" t="str">
            <v>СМЕТА_ОП</v>
          </cell>
        </row>
        <row r="750">
          <cell r="AH750" t="str">
            <v>СМЕТА_ОП</v>
          </cell>
        </row>
        <row r="751">
          <cell r="AH751" t="str">
            <v>СМЕТА_ОП</v>
          </cell>
        </row>
        <row r="752">
          <cell r="AH752" t="str">
            <v>СМЕТА_ОП</v>
          </cell>
        </row>
        <row r="753">
          <cell r="AH753" t="str">
            <v>СМЕТА_ОП</v>
          </cell>
        </row>
        <row r="754">
          <cell r="AH754" t="str">
            <v>СМЕТА_ОП</v>
          </cell>
        </row>
        <row r="755">
          <cell r="AH755" t="str">
            <v>СМЕТА_ОП</v>
          </cell>
        </row>
        <row r="756">
          <cell r="AH756" t="str">
            <v>СМЕТА_ОП</v>
          </cell>
        </row>
        <row r="757">
          <cell r="AH757" t="str">
            <v>СМЕТА_ОП</v>
          </cell>
        </row>
        <row r="758">
          <cell r="AH758" t="str">
            <v>СМЕТА_ОП</v>
          </cell>
        </row>
        <row r="759">
          <cell r="AH759" t="str">
            <v>СМЕТА_ОП</v>
          </cell>
        </row>
        <row r="760">
          <cell r="AH760" t="str">
            <v>СМЕТА_ОП</v>
          </cell>
        </row>
        <row r="761">
          <cell r="AH761" t="str">
            <v>СМЕТА_ОП</v>
          </cell>
        </row>
        <row r="762">
          <cell r="AH762" t="str">
            <v>СМЕТА_ОП</v>
          </cell>
        </row>
        <row r="763">
          <cell r="AH763" t="str">
            <v>СМЕТА_ОП</v>
          </cell>
        </row>
        <row r="764">
          <cell r="AH764" t="str">
            <v>СМЕТА_ОП</v>
          </cell>
        </row>
        <row r="765">
          <cell r="AH765" t="str">
            <v>СМЕТА_ОП</v>
          </cell>
        </row>
        <row r="766">
          <cell r="AH766" t="str">
            <v>СМЕТА_ОП</v>
          </cell>
        </row>
        <row r="767">
          <cell r="AH767" t="str">
            <v>СМЕТА_ОП</v>
          </cell>
        </row>
        <row r="768">
          <cell r="AH768" t="str">
            <v>СМЕТА_ОП</v>
          </cell>
        </row>
        <row r="769">
          <cell r="AH769" t="str">
            <v>СМЕТА_ОП</v>
          </cell>
        </row>
        <row r="770">
          <cell r="AH770" t="str">
            <v>СМЕТА_ОП</v>
          </cell>
        </row>
        <row r="771">
          <cell r="AH771" t="str">
            <v>СМЕТА_ОП</v>
          </cell>
        </row>
        <row r="772">
          <cell r="AH772" t="str">
            <v>СМЕТА_ОП</v>
          </cell>
        </row>
        <row r="773">
          <cell r="AH773" t="str">
            <v>СМЕТА_ОП</v>
          </cell>
        </row>
        <row r="774">
          <cell r="AH774" t="str">
            <v>СМЕТА_ОП</v>
          </cell>
        </row>
        <row r="775">
          <cell r="AH775" t="str">
            <v>СМЕТА_ОП</v>
          </cell>
        </row>
        <row r="776">
          <cell r="AH776" t="str">
            <v>СМЕТА_ОП</v>
          </cell>
        </row>
        <row r="777">
          <cell r="AH777" t="str">
            <v>СМЕТА_ОП</v>
          </cell>
        </row>
        <row r="778">
          <cell r="AH778" t="str">
            <v>СМЕТА_ОП</v>
          </cell>
        </row>
        <row r="779">
          <cell r="AH779" t="str">
            <v>СМЕТА_ОП</v>
          </cell>
        </row>
        <row r="780">
          <cell r="AH780" t="str">
            <v>СМЕТА_ОП</v>
          </cell>
        </row>
        <row r="781">
          <cell r="AH781" t="str">
            <v>СМЕТА_ОП</v>
          </cell>
        </row>
        <row r="782">
          <cell r="AH782" t="str">
            <v>СМЕТА_ОП</v>
          </cell>
        </row>
        <row r="783">
          <cell r="AH783" t="str">
            <v>СМЕТА_ОП</v>
          </cell>
        </row>
        <row r="784">
          <cell r="AH784" t="str">
            <v>СМЕТА_ОП</v>
          </cell>
        </row>
        <row r="785">
          <cell r="AH785" t="str">
            <v>СМЕТА_ОП</v>
          </cell>
        </row>
        <row r="786">
          <cell r="AH786" t="str">
            <v>СМЕТА_ОП</v>
          </cell>
        </row>
        <row r="787">
          <cell r="AH787" t="str">
            <v>СМЕТА_ОП</v>
          </cell>
        </row>
        <row r="788">
          <cell r="AH788" t="str">
            <v>СМЕТА_ОП</v>
          </cell>
        </row>
        <row r="789">
          <cell r="AH789" t="str">
            <v>СМЕТА_ОП</v>
          </cell>
        </row>
        <row r="790">
          <cell r="AH790" t="str">
            <v>СМЕТА_ОП</v>
          </cell>
        </row>
        <row r="791">
          <cell r="AH791" t="str">
            <v>СМЕТА_ОП</v>
          </cell>
        </row>
        <row r="792">
          <cell r="AH792" t="str">
            <v>СМЕТА_ОП</v>
          </cell>
        </row>
        <row r="793">
          <cell r="AH793" t="str">
            <v>СМЕТА_ОП</v>
          </cell>
        </row>
        <row r="794">
          <cell r="AH794" t="str">
            <v>СМЕТА_ОП</v>
          </cell>
        </row>
        <row r="795">
          <cell r="AH795" t="str">
            <v>СМЕТА_ОП</v>
          </cell>
        </row>
        <row r="796">
          <cell r="AH796" t="str">
            <v>СМЕТА_ОП</v>
          </cell>
        </row>
        <row r="797">
          <cell r="AH797" t="str">
            <v>СМЕТА_ОП</v>
          </cell>
        </row>
        <row r="798">
          <cell r="AH798" t="str">
            <v>СМЕТА_ОП</v>
          </cell>
        </row>
        <row r="799">
          <cell r="AH799" t="str">
            <v>СМЕТА_ОП</v>
          </cell>
        </row>
        <row r="800">
          <cell r="AH800" t="str">
            <v>СМЕТА_ОП</v>
          </cell>
        </row>
        <row r="801">
          <cell r="AH801" t="str">
            <v>СМЕТА_ОП</v>
          </cell>
        </row>
        <row r="802">
          <cell r="AH802" t="str">
            <v>СМЕТА_ОП</v>
          </cell>
        </row>
        <row r="803">
          <cell r="AH803" t="str">
            <v>СМЕТА_ОП</v>
          </cell>
        </row>
        <row r="804">
          <cell r="AH804" t="str">
            <v>СМЕТА_ОП</v>
          </cell>
        </row>
        <row r="805">
          <cell r="AH805" t="str">
            <v>СМЕТА_ОП</v>
          </cell>
        </row>
        <row r="806">
          <cell r="AH806" t="str">
            <v>СМЕТА_ОП</v>
          </cell>
        </row>
        <row r="807">
          <cell r="AH807" t="str">
            <v>СМЕТА_ОП</v>
          </cell>
        </row>
        <row r="808">
          <cell r="AH808" t="str">
            <v>СМЕТА_ОП</v>
          </cell>
        </row>
        <row r="809">
          <cell r="AH809" t="str">
            <v>СМЕТА_ОП</v>
          </cell>
        </row>
        <row r="810">
          <cell r="AH810" t="str">
            <v>СМЕТА_ОП</v>
          </cell>
        </row>
        <row r="811">
          <cell r="AH811" t="str">
            <v>СМЕТА_ОП</v>
          </cell>
        </row>
        <row r="812">
          <cell r="AH812" t="str">
            <v>СМЕТА_ОП</v>
          </cell>
        </row>
        <row r="813">
          <cell r="AH813" t="str">
            <v>СМЕТА_ОП</v>
          </cell>
        </row>
        <row r="814">
          <cell r="AH814" t="str">
            <v>СМЕТА_ОП</v>
          </cell>
        </row>
        <row r="815">
          <cell r="AH815" t="str">
            <v>СМЕТА_ОП</v>
          </cell>
        </row>
        <row r="816">
          <cell r="AH816" t="str">
            <v>СМЕТА_ОП</v>
          </cell>
        </row>
        <row r="817">
          <cell r="AH817" t="str">
            <v>СМЕТА_ОП</v>
          </cell>
        </row>
        <row r="818">
          <cell r="AH818" t="str">
            <v>СМЕТА_ОП</v>
          </cell>
        </row>
        <row r="819">
          <cell r="AH819" t="str">
            <v>СМЕТА_ОП</v>
          </cell>
        </row>
        <row r="820">
          <cell r="AH820" t="str">
            <v>СМЕТА_ОП</v>
          </cell>
        </row>
        <row r="821">
          <cell r="AH821" t="str">
            <v>СМЕТА_ОП</v>
          </cell>
        </row>
        <row r="822">
          <cell r="AH822" t="str">
            <v>СМЕТА_ОП</v>
          </cell>
        </row>
        <row r="823">
          <cell r="AH823" t="str">
            <v>СМЕТА_ОП</v>
          </cell>
        </row>
        <row r="824">
          <cell r="AH824" t="str">
            <v>СМЕТА_ОП</v>
          </cell>
        </row>
        <row r="825">
          <cell r="AH825" t="str">
            <v>СМЕТА_ОП</v>
          </cell>
        </row>
        <row r="826">
          <cell r="AH826" t="str">
            <v>СМЕТА_ОП</v>
          </cell>
        </row>
        <row r="827">
          <cell r="AH827" t="str">
            <v>СМЕТА_ОП</v>
          </cell>
        </row>
        <row r="828">
          <cell r="AH828" t="str">
            <v>СМЕТА_ОП</v>
          </cell>
        </row>
        <row r="829">
          <cell r="AH829" t="str">
            <v>СМЕТА_ОП</v>
          </cell>
        </row>
        <row r="830">
          <cell r="AH830" t="str">
            <v>СМЕТА_ОП</v>
          </cell>
        </row>
        <row r="831">
          <cell r="AH831" t="str">
            <v>СМЕТА_ОП</v>
          </cell>
        </row>
        <row r="832">
          <cell r="AH832" t="str">
            <v>СМЕТА_ОП</v>
          </cell>
        </row>
        <row r="833">
          <cell r="AH833" t="str">
            <v>СМЕТА_ОП</v>
          </cell>
        </row>
        <row r="834">
          <cell r="AH834" t="str">
            <v>СМЕТА_ОП</v>
          </cell>
        </row>
        <row r="835">
          <cell r="AH835" t="str">
            <v>СМЕТА_ОП</v>
          </cell>
        </row>
        <row r="836">
          <cell r="AH836" t="str">
            <v>СМЕТА_ОП</v>
          </cell>
        </row>
        <row r="837">
          <cell r="AH837" t="str">
            <v>СМЕТА_ОП</v>
          </cell>
        </row>
        <row r="838">
          <cell r="AH838" t="str">
            <v>СМЕТА_ОП</v>
          </cell>
        </row>
        <row r="839">
          <cell r="AH839" t="str">
            <v>СМЕТА_ОП</v>
          </cell>
        </row>
        <row r="840">
          <cell r="AH840" t="str">
            <v>СМЕТА_ОП</v>
          </cell>
        </row>
        <row r="841">
          <cell r="AH841" t="str">
            <v>СМЕТА_ОП</v>
          </cell>
        </row>
        <row r="842">
          <cell r="AH842" t="str">
            <v>СМЕТА_ОП</v>
          </cell>
        </row>
        <row r="843">
          <cell r="AH843" t="str">
            <v>СМЕТА_ОП</v>
          </cell>
        </row>
        <row r="844">
          <cell r="AH844" t="str">
            <v>СМЕТА_ОП</v>
          </cell>
        </row>
        <row r="845">
          <cell r="AH845" t="str">
            <v>СМЕТА_ОП</v>
          </cell>
        </row>
        <row r="846">
          <cell r="AH846" t="str">
            <v>СМЕТА_ОП</v>
          </cell>
        </row>
        <row r="847">
          <cell r="AH847" t="str">
            <v>СМЕТА_ОП</v>
          </cell>
        </row>
        <row r="848">
          <cell r="AH848" t="str">
            <v>СМЕТА_ОП</v>
          </cell>
        </row>
        <row r="849">
          <cell r="AH849" t="str">
            <v>СМЕТА_ОП</v>
          </cell>
        </row>
        <row r="850">
          <cell r="AH850" t="str">
            <v>СМЕТА_ОП</v>
          </cell>
        </row>
        <row r="851">
          <cell r="AH851" t="str">
            <v>СМЕТА_ОП</v>
          </cell>
        </row>
        <row r="852">
          <cell r="AH852" t="str">
            <v>СМЕТА_ОП</v>
          </cell>
        </row>
        <row r="853">
          <cell r="AH853" t="str">
            <v>СМЕТА_ОП</v>
          </cell>
        </row>
        <row r="854">
          <cell r="AH854" t="str">
            <v>СМЕТА_ОП</v>
          </cell>
        </row>
        <row r="855">
          <cell r="AH855" t="str">
            <v>СМЕТА_ОП</v>
          </cell>
        </row>
        <row r="856">
          <cell r="AH856" t="str">
            <v>СМЕТА_ОП</v>
          </cell>
        </row>
        <row r="857">
          <cell r="AH857" t="str">
            <v>СМЕТА_ОП</v>
          </cell>
        </row>
        <row r="858">
          <cell r="AH858" t="str">
            <v>СМЕТА_ОП</v>
          </cell>
        </row>
        <row r="859">
          <cell r="AH859" t="str">
            <v>СМЕТА_ОП</v>
          </cell>
        </row>
        <row r="860">
          <cell r="AH860" t="str">
            <v>СМЕТА_ОП</v>
          </cell>
        </row>
        <row r="861">
          <cell r="AH861" t="str">
            <v>СМЕТА_ОП</v>
          </cell>
        </row>
        <row r="862">
          <cell r="AH862" t="str">
            <v>СМЕТА_ОП</v>
          </cell>
        </row>
        <row r="863">
          <cell r="AH863" t="str">
            <v>СМЕТА_ОП</v>
          </cell>
        </row>
        <row r="864">
          <cell r="AH864" t="str">
            <v>СМЕТА_ОП</v>
          </cell>
        </row>
        <row r="865">
          <cell r="AH865" t="str">
            <v>СМЕТА_ОП</v>
          </cell>
        </row>
        <row r="866">
          <cell r="AH866" t="str">
            <v>СМЕТА_ОП</v>
          </cell>
        </row>
        <row r="867">
          <cell r="AH867" t="str">
            <v>СМЕТА_ОП</v>
          </cell>
        </row>
        <row r="868">
          <cell r="AH868" t="str">
            <v>СМЕТА_ОП</v>
          </cell>
        </row>
        <row r="869">
          <cell r="AH869" t="str">
            <v>СМЕТА_ОП</v>
          </cell>
        </row>
        <row r="870">
          <cell r="AH870" t="str">
            <v>СМЕТА_ОП</v>
          </cell>
        </row>
        <row r="871">
          <cell r="AH871" t="str">
            <v>СМЕТА_ОП</v>
          </cell>
        </row>
        <row r="872">
          <cell r="AH872" t="str">
            <v>СМЕТА_ОП</v>
          </cell>
        </row>
        <row r="873">
          <cell r="AH873" t="str">
            <v>СМЕТА_ОП</v>
          </cell>
        </row>
        <row r="874">
          <cell r="AH874" t="str">
            <v>СМЕТА_ОП</v>
          </cell>
        </row>
        <row r="875">
          <cell r="AH875" t="str">
            <v>СМЕТА_ОП</v>
          </cell>
        </row>
        <row r="876">
          <cell r="AH876" t="str">
            <v>СМЕТА_ОП</v>
          </cell>
        </row>
        <row r="877">
          <cell r="AH877" t="str">
            <v>СМЕТА_ОП</v>
          </cell>
        </row>
        <row r="878">
          <cell r="AH878" t="str">
            <v>СМЕТА_ОП</v>
          </cell>
        </row>
        <row r="879">
          <cell r="AH879" t="str">
            <v>СМЕТА_ОП</v>
          </cell>
        </row>
        <row r="880">
          <cell r="AH880" t="str">
            <v>СМЕТА_ОП</v>
          </cell>
        </row>
        <row r="881">
          <cell r="AH881" t="str">
            <v>СМЕТА_ОП</v>
          </cell>
        </row>
        <row r="882">
          <cell r="AH882" t="str">
            <v>СМЕТА_ОП</v>
          </cell>
        </row>
        <row r="883">
          <cell r="AH883" t="str">
            <v>СМЕТА_ОП</v>
          </cell>
        </row>
        <row r="884">
          <cell r="AH884" t="str">
            <v>СМЕТА_ОП</v>
          </cell>
        </row>
        <row r="885">
          <cell r="AH885" t="str">
            <v>СМЕТА_ОП</v>
          </cell>
        </row>
        <row r="886">
          <cell r="AH886" t="str">
            <v>СМЕТА_ОП</v>
          </cell>
        </row>
        <row r="887">
          <cell r="AH887" t="str">
            <v>СМЕТА_ОП</v>
          </cell>
        </row>
        <row r="888">
          <cell r="AH888" t="str">
            <v>СМЕТА_ОП</v>
          </cell>
        </row>
        <row r="889">
          <cell r="AH889" t="str">
            <v>СМЕТА_ОП</v>
          </cell>
        </row>
        <row r="890">
          <cell r="AH890" t="str">
            <v>СМЕТА_ОП</v>
          </cell>
        </row>
        <row r="891">
          <cell r="AH891" t="str">
            <v>СМЕТА_ОП</v>
          </cell>
        </row>
        <row r="892">
          <cell r="AH892" t="str">
            <v>СМЕТА_ОП</v>
          </cell>
        </row>
        <row r="893">
          <cell r="AH893" t="str">
            <v>СМЕТА_ОП</v>
          </cell>
        </row>
        <row r="894">
          <cell r="AH894" t="str">
            <v>СМЕТА_ОП</v>
          </cell>
        </row>
        <row r="895">
          <cell r="AH895" t="str">
            <v>СМЕТА_ОП</v>
          </cell>
        </row>
        <row r="896">
          <cell r="AH896" t="str">
            <v>СМЕТА_ОП</v>
          </cell>
        </row>
        <row r="897">
          <cell r="AH897" t="str">
            <v>СМЕТА_ОП</v>
          </cell>
        </row>
        <row r="898">
          <cell r="AH898" t="str">
            <v>СМЕТА_ОП</v>
          </cell>
        </row>
        <row r="899">
          <cell r="AH899" t="str">
            <v>СМЕТА_ОП</v>
          </cell>
        </row>
        <row r="900">
          <cell r="AH900" t="str">
            <v>СМЕТА_ОП</v>
          </cell>
        </row>
        <row r="901">
          <cell r="AH901" t="str">
            <v>СМЕТА_ОП</v>
          </cell>
        </row>
        <row r="902">
          <cell r="AH902" t="str">
            <v>СМЕТА_ОП</v>
          </cell>
        </row>
        <row r="903">
          <cell r="AH903" t="str">
            <v>СМЕТА_ОП</v>
          </cell>
        </row>
        <row r="904">
          <cell r="AH904" t="str">
            <v>СМЕТА_ОП</v>
          </cell>
        </row>
        <row r="905">
          <cell r="AH905" t="str">
            <v>СМЕТА_ОП</v>
          </cell>
        </row>
        <row r="906">
          <cell r="AH906" t="str">
            <v>СМЕТА_ОП</v>
          </cell>
        </row>
        <row r="907">
          <cell r="AH907" t="str">
            <v>СМЕТА_ОП</v>
          </cell>
        </row>
        <row r="908">
          <cell r="AH908" t="str">
            <v>СМЕТА_ОП</v>
          </cell>
        </row>
        <row r="909">
          <cell r="AH909" t="str">
            <v>СМЕТА_ОП</v>
          </cell>
        </row>
        <row r="910">
          <cell r="AH910" t="str">
            <v>СМЕТА_ОП</v>
          </cell>
        </row>
        <row r="911">
          <cell r="AH911" t="str">
            <v>СМЕТА_ОП</v>
          </cell>
        </row>
        <row r="912">
          <cell r="AH912" t="str">
            <v>СМЕТА_ОП</v>
          </cell>
        </row>
        <row r="913">
          <cell r="AH913" t="str">
            <v>СМЕТА_ОП</v>
          </cell>
        </row>
        <row r="914">
          <cell r="AH914" t="str">
            <v>СМЕТА_ОП</v>
          </cell>
        </row>
        <row r="915">
          <cell r="AH915" t="str">
            <v>СМЕТА_ОП</v>
          </cell>
        </row>
        <row r="916">
          <cell r="AH916" t="str">
            <v>СМЕТА_ОП</v>
          </cell>
        </row>
        <row r="917">
          <cell r="AH917" t="str">
            <v>СМЕТА_ОП</v>
          </cell>
        </row>
        <row r="918">
          <cell r="AH918" t="str">
            <v>СМЕТА_ОП</v>
          </cell>
        </row>
        <row r="919">
          <cell r="AH919" t="str">
            <v>СМЕТА_ОП</v>
          </cell>
        </row>
        <row r="920">
          <cell r="AH920" t="str">
            <v>СМЕТА_ОП</v>
          </cell>
        </row>
        <row r="921">
          <cell r="AH921" t="str">
            <v>СМЕТА_ОП</v>
          </cell>
        </row>
        <row r="922">
          <cell r="AH922" t="str">
            <v>СМЕТА_ОП</v>
          </cell>
        </row>
        <row r="923">
          <cell r="AH923" t="str">
            <v>СМЕТА_ОП</v>
          </cell>
        </row>
        <row r="924">
          <cell r="AH924" t="str">
            <v>СМЕТА_ОП</v>
          </cell>
        </row>
        <row r="925">
          <cell r="AH925" t="str">
            <v>СМЕТА_ОП</v>
          </cell>
        </row>
        <row r="926">
          <cell r="AH926" t="str">
            <v>СМЕТА_ОП</v>
          </cell>
        </row>
        <row r="927">
          <cell r="AH927" t="str">
            <v>СМЕТА_ОП</v>
          </cell>
        </row>
        <row r="928">
          <cell r="AH928" t="str">
            <v>СМЕТА_ОП</v>
          </cell>
        </row>
        <row r="929">
          <cell r="AH929" t="str">
            <v>СМЕТА_ОП</v>
          </cell>
        </row>
        <row r="930">
          <cell r="AH930" t="str">
            <v>СМЕТА_ОП</v>
          </cell>
        </row>
        <row r="931">
          <cell r="AH931" t="str">
            <v>СМЕТА_ОП</v>
          </cell>
        </row>
        <row r="932">
          <cell r="AH932" t="str">
            <v>СМЕТА_ОП</v>
          </cell>
        </row>
        <row r="933">
          <cell r="AH933" t="str">
            <v>СМЕТА_ОП</v>
          </cell>
        </row>
        <row r="934">
          <cell r="AH934" t="str">
            <v>СМЕТА_ОП</v>
          </cell>
        </row>
        <row r="935">
          <cell r="AH935" t="str">
            <v>СМЕТА_ОП</v>
          </cell>
        </row>
        <row r="936">
          <cell r="AH936" t="str">
            <v>СМЕТА_ОП</v>
          </cell>
        </row>
        <row r="937">
          <cell r="AH937" t="str">
            <v>СМЕТА_ОП</v>
          </cell>
        </row>
        <row r="938">
          <cell r="AH938" t="str">
            <v>СМЕТА_ОП</v>
          </cell>
        </row>
        <row r="939">
          <cell r="AH939" t="str">
            <v>СМЕТА_ОП</v>
          </cell>
        </row>
        <row r="940">
          <cell r="AH940" t="str">
            <v>СМЕТА_ОП</v>
          </cell>
        </row>
        <row r="941">
          <cell r="AH941" t="str">
            <v>СМЕТА_ОП</v>
          </cell>
        </row>
        <row r="942">
          <cell r="AH942" t="str">
            <v>ПУ</v>
          </cell>
        </row>
        <row r="943">
          <cell r="AH943" t="str">
            <v>ПУ</v>
          </cell>
        </row>
        <row r="944">
          <cell r="AH944" t="str">
            <v>ПУ</v>
          </cell>
        </row>
        <row r="945">
          <cell r="AH945" t="str">
            <v>ПУ</v>
          </cell>
        </row>
        <row r="946">
          <cell r="AH946" t="str">
            <v>Реализация</v>
          </cell>
        </row>
        <row r="947">
          <cell r="AH947" t="str">
            <v>Реализация</v>
          </cell>
        </row>
        <row r="948">
          <cell r="AH948" t="str">
            <v>Реализация</v>
          </cell>
        </row>
        <row r="949">
          <cell r="AH949" t="str">
            <v>Реализация</v>
          </cell>
        </row>
        <row r="950">
          <cell r="AH950" t="str">
            <v>Реализация</v>
          </cell>
        </row>
        <row r="951">
          <cell r="AH951" t="str">
            <v>Реализация</v>
          </cell>
        </row>
        <row r="952">
          <cell r="AH952" t="str">
            <v>Реализация</v>
          </cell>
        </row>
        <row r="953">
          <cell r="AH953" t="str">
            <v>Реализация</v>
          </cell>
        </row>
        <row r="954">
          <cell r="AH954" t="str">
            <v>Реализация</v>
          </cell>
        </row>
        <row r="955">
          <cell r="AH955" t="str">
            <v>Реализация</v>
          </cell>
        </row>
        <row r="956">
          <cell r="AH956" t="str">
            <v>Реализация</v>
          </cell>
        </row>
        <row r="957">
          <cell r="AH957" t="str">
            <v>Реализация</v>
          </cell>
        </row>
        <row r="958">
          <cell r="AH958" t="str">
            <v>Реализация</v>
          </cell>
        </row>
        <row r="959">
          <cell r="AH959" t="str">
            <v>Реализация</v>
          </cell>
        </row>
        <row r="960">
          <cell r="AH960" t="str">
            <v>Реализация</v>
          </cell>
        </row>
        <row r="961">
          <cell r="AH961" t="str">
            <v>Реализация</v>
          </cell>
        </row>
        <row r="962">
          <cell r="AH962" t="str">
            <v>Реализация</v>
          </cell>
        </row>
        <row r="963">
          <cell r="AH963" t="str">
            <v>Реализация</v>
          </cell>
        </row>
        <row r="964">
          <cell r="AH964" t="str">
            <v>Реализация</v>
          </cell>
        </row>
        <row r="965">
          <cell r="AH965" t="str">
            <v>Реализация</v>
          </cell>
        </row>
        <row r="966">
          <cell r="AH966" t="str">
            <v>Реализация</v>
          </cell>
        </row>
        <row r="967">
          <cell r="AH967" t="str">
            <v>Реализация</v>
          </cell>
        </row>
        <row r="968">
          <cell r="AH968" t="str">
            <v>Реализация</v>
          </cell>
        </row>
        <row r="969">
          <cell r="AH969" t="str">
            <v>Реализация</v>
          </cell>
        </row>
        <row r="970">
          <cell r="AH970" t="str">
            <v>Реализация</v>
          </cell>
        </row>
        <row r="971">
          <cell r="AH971" t="str">
            <v>Реализация</v>
          </cell>
        </row>
        <row r="972">
          <cell r="AH972" t="str">
            <v>Реализация</v>
          </cell>
        </row>
        <row r="973">
          <cell r="AH973" t="str">
            <v>Реализация</v>
          </cell>
        </row>
        <row r="974">
          <cell r="AH974" t="str">
            <v>Реализация</v>
          </cell>
        </row>
        <row r="975">
          <cell r="AH975" t="str">
            <v>Реализация</v>
          </cell>
        </row>
        <row r="976">
          <cell r="AH976" t="str">
            <v>Реализация</v>
          </cell>
        </row>
        <row r="977">
          <cell r="AH977" t="str">
            <v>Реализация</v>
          </cell>
        </row>
        <row r="978">
          <cell r="AH978" t="str">
            <v>Реализация</v>
          </cell>
        </row>
        <row r="979">
          <cell r="AH979" t="str">
            <v>Реализация</v>
          </cell>
        </row>
        <row r="980">
          <cell r="AH980" t="str">
            <v>Реализация</v>
          </cell>
        </row>
        <row r="981">
          <cell r="AH981" t="str">
            <v>Реализация</v>
          </cell>
        </row>
        <row r="982">
          <cell r="AH982" t="str">
            <v>Реализация</v>
          </cell>
        </row>
        <row r="983">
          <cell r="AH983" t="str">
            <v>Реализация</v>
          </cell>
        </row>
        <row r="984">
          <cell r="AH984" t="str">
            <v>Реализация</v>
          </cell>
        </row>
        <row r="985">
          <cell r="AH985" t="str">
            <v>Реализация</v>
          </cell>
        </row>
        <row r="986">
          <cell r="AH986" t="str">
            <v>Реализация</v>
          </cell>
        </row>
        <row r="987">
          <cell r="AH987" t="str">
            <v>Реализация</v>
          </cell>
        </row>
        <row r="988">
          <cell r="AH988" t="str">
            <v>Реализация</v>
          </cell>
        </row>
        <row r="989">
          <cell r="AH989" t="str">
            <v>Реализация</v>
          </cell>
        </row>
        <row r="990">
          <cell r="AH990" t="str">
            <v>ПП</v>
          </cell>
        </row>
        <row r="991">
          <cell r="AH991" t="str">
            <v>ПП</v>
          </cell>
        </row>
        <row r="992">
          <cell r="AH992" t="str">
            <v>ПП</v>
          </cell>
        </row>
        <row r="993">
          <cell r="AH993" t="str">
            <v>ПП</v>
          </cell>
        </row>
        <row r="994">
          <cell r="AH994" t="str">
            <v>ПП</v>
          </cell>
        </row>
        <row r="995">
          <cell r="AH995" t="str">
            <v>ПП</v>
          </cell>
        </row>
        <row r="996">
          <cell r="AH996" t="str">
            <v>ПП</v>
          </cell>
        </row>
        <row r="997">
          <cell r="AH997" t="str">
            <v>ПП</v>
          </cell>
        </row>
        <row r="998">
          <cell r="AH998" t="str">
            <v>ПП</v>
          </cell>
        </row>
        <row r="999">
          <cell r="AH999" t="str">
            <v>ПП</v>
          </cell>
        </row>
        <row r="1000">
          <cell r="AH1000" t="str">
            <v>ПП</v>
          </cell>
        </row>
        <row r="1001">
          <cell r="AH1001" t="str">
            <v>ПП</v>
          </cell>
        </row>
        <row r="1002">
          <cell r="AH1002" t="str">
            <v>ПП</v>
          </cell>
        </row>
        <row r="1003">
          <cell r="AH1003" t="str">
            <v>ПП</v>
          </cell>
        </row>
        <row r="1004">
          <cell r="AH1004" t="str">
            <v>ПП</v>
          </cell>
        </row>
        <row r="1005">
          <cell r="AH1005" t="str">
            <v>ПП</v>
          </cell>
        </row>
        <row r="1006">
          <cell r="AH1006" t="str">
            <v>ПП</v>
          </cell>
        </row>
        <row r="1007">
          <cell r="AH1007" t="str">
            <v>ПП</v>
          </cell>
        </row>
        <row r="1008">
          <cell r="AH1008" t="str">
            <v>ПП</v>
          </cell>
        </row>
        <row r="1009">
          <cell r="AH1009" t="str">
            <v>ПП</v>
          </cell>
        </row>
        <row r="1010">
          <cell r="AH1010" t="str">
            <v>ПП</v>
          </cell>
        </row>
        <row r="1011">
          <cell r="AH1011" t="str">
            <v>ПП</v>
          </cell>
        </row>
        <row r="1012">
          <cell r="AH1012" t="str">
            <v>ПП</v>
          </cell>
        </row>
        <row r="1013">
          <cell r="AH1013" t="str">
            <v>ПП</v>
          </cell>
        </row>
        <row r="1014">
          <cell r="AH1014" t="str">
            <v>ПП</v>
          </cell>
        </row>
        <row r="1015">
          <cell r="AH1015" t="str">
            <v>ПП</v>
          </cell>
        </row>
        <row r="1016">
          <cell r="AH1016" t="str">
            <v>ПП</v>
          </cell>
        </row>
        <row r="1017">
          <cell r="AH1017" t="str">
            <v>ПП</v>
          </cell>
        </row>
        <row r="1018">
          <cell r="AH1018" t="str">
            <v>ПП</v>
          </cell>
        </row>
        <row r="1019">
          <cell r="AH1019" t="str">
            <v>ПП</v>
          </cell>
        </row>
        <row r="1020">
          <cell r="AH1020" t="str">
            <v>ПП</v>
          </cell>
        </row>
        <row r="1021">
          <cell r="AH1021" t="str">
            <v>ПП</v>
          </cell>
        </row>
        <row r="1022">
          <cell r="AH1022" t="str">
            <v>ПП</v>
          </cell>
        </row>
        <row r="1023">
          <cell r="AH1023" t="str">
            <v>ПП</v>
          </cell>
        </row>
        <row r="1024">
          <cell r="AH1024" t="str">
            <v>ПП</v>
          </cell>
        </row>
        <row r="1025">
          <cell r="AH1025" t="str">
            <v>ПП</v>
          </cell>
        </row>
        <row r="1026">
          <cell r="AH1026" t="str">
            <v>ПП</v>
          </cell>
        </row>
        <row r="1027">
          <cell r="AH1027" t="str">
            <v>ПП</v>
          </cell>
        </row>
        <row r="1028">
          <cell r="AH1028" t="str">
            <v>ПП</v>
          </cell>
        </row>
        <row r="1029">
          <cell r="AH1029" t="str">
            <v>ПП</v>
          </cell>
        </row>
        <row r="1030">
          <cell r="AH1030" t="str">
            <v>ПП</v>
          </cell>
        </row>
        <row r="1031">
          <cell r="AH1031" t="str">
            <v>ПП</v>
          </cell>
        </row>
        <row r="1032">
          <cell r="AH1032" t="str">
            <v>ПП</v>
          </cell>
        </row>
        <row r="1033">
          <cell r="AH1033" t="str">
            <v>ПП</v>
          </cell>
        </row>
        <row r="1034">
          <cell r="AH1034" t="str">
            <v>ПП</v>
          </cell>
        </row>
        <row r="1035">
          <cell r="AH1035" t="str">
            <v>ПП</v>
          </cell>
        </row>
        <row r="1036">
          <cell r="AH1036" t="str">
            <v>ПП</v>
          </cell>
        </row>
        <row r="1037">
          <cell r="AH1037" t="str">
            <v>ПП</v>
          </cell>
        </row>
        <row r="1038">
          <cell r="AH1038" t="str">
            <v>ПП</v>
          </cell>
        </row>
        <row r="1039">
          <cell r="AH1039" t="str">
            <v>ПП</v>
          </cell>
        </row>
        <row r="1040">
          <cell r="AH1040" t="str">
            <v>ПП</v>
          </cell>
        </row>
        <row r="1041">
          <cell r="AH1041" t="str">
            <v>ПП</v>
          </cell>
        </row>
        <row r="1042">
          <cell r="AH1042" t="str">
            <v>ПП</v>
          </cell>
        </row>
        <row r="1043">
          <cell r="AH1043" t="str">
            <v>ПП</v>
          </cell>
        </row>
        <row r="1044">
          <cell r="AH1044" t="str">
            <v>ПП</v>
          </cell>
        </row>
        <row r="1045">
          <cell r="AH1045" t="str">
            <v>ПП</v>
          </cell>
        </row>
        <row r="1046">
          <cell r="AH1046" t="str">
            <v>ПП</v>
          </cell>
        </row>
        <row r="1047">
          <cell r="AH1047" t="str">
            <v>ПП</v>
          </cell>
        </row>
        <row r="1048">
          <cell r="AH1048" t="str">
            <v>ПП</v>
          </cell>
        </row>
        <row r="1049">
          <cell r="AH1049" t="str">
            <v>ПП</v>
          </cell>
        </row>
        <row r="1050">
          <cell r="AH1050" t="str">
            <v>ПП</v>
          </cell>
        </row>
        <row r="1051">
          <cell r="AH1051" t="str">
            <v>ПП</v>
          </cell>
        </row>
        <row r="1052">
          <cell r="AH1052" t="str">
            <v>ПП</v>
          </cell>
        </row>
        <row r="1053">
          <cell r="AH1053" t="str">
            <v>ПП</v>
          </cell>
        </row>
        <row r="1054">
          <cell r="AH1054" t="str">
            <v>ПП</v>
          </cell>
        </row>
        <row r="1055">
          <cell r="AH1055" t="str">
            <v>ПП</v>
          </cell>
        </row>
        <row r="1056">
          <cell r="AH1056" t="str">
            <v>ПП</v>
          </cell>
        </row>
        <row r="1057">
          <cell r="AH1057" t="str">
            <v>ПП</v>
          </cell>
        </row>
        <row r="1058">
          <cell r="AH1058" t="str">
            <v>ПП</v>
          </cell>
        </row>
        <row r="1059">
          <cell r="AH1059" t="str">
            <v>ПП</v>
          </cell>
        </row>
        <row r="1060">
          <cell r="AH1060" t="str">
            <v>ПП</v>
          </cell>
        </row>
        <row r="1061">
          <cell r="AH1061" t="str">
            <v>ПП</v>
          </cell>
        </row>
        <row r="1062">
          <cell r="AH1062" t="str">
            <v>ПП</v>
          </cell>
        </row>
        <row r="1063">
          <cell r="AH1063" t="str">
            <v>ПП</v>
          </cell>
        </row>
        <row r="1064">
          <cell r="AH1064" t="str">
            <v>ПП</v>
          </cell>
        </row>
        <row r="1065">
          <cell r="AH1065" t="str">
            <v>ПП</v>
          </cell>
        </row>
        <row r="1066">
          <cell r="AH1066" t="str">
            <v>ПП</v>
          </cell>
        </row>
        <row r="1067">
          <cell r="AH1067" t="str">
            <v>ПП</v>
          </cell>
        </row>
        <row r="1068">
          <cell r="AH1068" t="str">
            <v>ПП</v>
          </cell>
        </row>
        <row r="1069">
          <cell r="AH1069" t="str">
            <v>ПП</v>
          </cell>
        </row>
        <row r="1070">
          <cell r="AH1070" t="str">
            <v>ПП</v>
          </cell>
        </row>
        <row r="1071">
          <cell r="AH1071" t="str">
            <v>ТЭП</v>
          </cell>
        </row>
        <row r="1072">
          <cell r="AH1072" t="str">
            <v>ТЭП</v>
          </cell>
        </row>
        <row r="1073">
          <cell r="AH1073" t="str">
            <v>ТЭП</v>
          </cell>
        </row>
        <row r="1074">
          <cell r="AH1074" t="str">
            <v>ТЭП</v>
          </cell>
        </row>
        <row r="1075">
          <cell r="AH1075" t="str">
            <v>ТЭП</v>
          </cell>
        </row>
        <row r="1076">
          <cell r="AH1076" t="str">
            <v>ТЭП</v>
          </cell>
        </row>
        <row r="1077">
          <cell r="AH1077" t="str">
            <v>ТЭП</v>
          </cell>
        </row>
        <row r="1078">
          <cell r="AH1078" t="str">
            <v>ТЭП</v>
          </cell>
        </row>
        <row r="1079">
          <cell r="AH1079" t="str">
            <v>ТЭП</v>
          </cell>
        </row>
        <row r="1080">
          <cell r="AH1080" t="str">
            <v>ТЭП</v>
          </cell>
        </row>
        <row r="1081">
          <cell r="AH1081" t="str">
            <v>ТЭП</v>
          </cell>
        </row>
        <row r="1082">
          <cell r="AH1082" t="str">
            <v>ТЭП</v>
          </cell>
        </row>
        <row r="1083">
          <cell r="AH1083" t="str">
            <v>ТЭП</v>
          </cell>
        </row>
        <row r="1084">
          <cell r="AH1084" t="str">
            <v>ТЭП</v>
          </cell>
        </row>
        <row r="1085">
          <cell r="AH1085" t="str">
            <v>ТЭП</v>
          </cell>
        </row>
        <row r="1086">
          <cell r="AH1086" t="str">
            <v>ТЭП</v>
          </cell>
        </row>
      </sheetData>
      <sheetData sheetId="1"/>
      <sheetData sheetId="2">
        <row r="3">
          <cell r="B3" t="str">
            <v>СЛЗ</v>
          </cell>
        </row>
        <row r="5">
          <cell r="B5">
            <v>43435</v>
          </cell>
        </row>
        <row r="6">
          <cell r="B6" t="str">
            <v>СЛЗ</v>
          </cell>
        </row>
      </sheetData>
      <sheetData sheetId="3">
        <row r="10">
          <cell r="AS10">
            <v>1000092.2745740756</v>
          </cell>
        </row>
      </sheetData>
      <sheetData sheetId="4"/>
      <sheetData sheetId="5"/>
      <sheetData sheetId="6"/>
      <sheetData sheetId="7"/>
      <sheetData sheetId="8"/>
      <sheetData sheetId="9">
        <row r="13">
          <cell r="AL13">
            <v>163.03617</v>
          </cell>
        </row>
      </sheetData>
      <sheetData sheetId="10"/>
      <sheetData sheetId="11"/>
      <sheetData sheetId="12"/>
      <sheetData sheetId="13"/>
      <sheetData sheetId="14">
        <row r="11">
          <cell r="AL11">
            <v>0</v>
          </cell>
        </row>
      </sheetData>
      <sheetData sheetId="15">
        <row r="12">
          <cell r="AL12">
            <v>17.28349</v>
          </cell>
        </row>
      </sheetData>
      <sheetData sheetId="16">
        <row r="235">
          <cell r="AL235">
            <v>397.76094999999998</v>
          </cell>
        </row>
      </sheetData>
      <sheetData sheetId="17">
        <row r="327">
          <cell r="DI327">
            <v>-1382478.7419368038</v>
          </cell>
        </row>
      </sheetData>
      <sheetData sheetId="18"/>
      <sheetData sheetId="19"/>
      <sheetData sheetId="20"/>
      <sheetData sheetId="21"/>
      <sheetData sheetId="22">
        <row r="6">
          <cell r="L6">
            <v>65926046.259934083</v>
          </cell>
        </row>
      </sheetData>
      <sheetData sheetId="23"/>
      <sheetData sheetId="24">
        <row r="97">
          <cell r="C97">
            <v>15542.604281174506</v>
          </cell>
        </row>
      </sheetData>
      <sheetData sheetId="25">
        <row r="5">
          <cell r="C5">
            <v>37370.991222958452</v>
          </cell>
        </row>
      </sheetData>
      <sheetData sheetId="26">
        <row r="18">
          <cell r="C18">
            <v>6264.1708917033829</v>
          </cell>
        </row>
      </sheetData>
      <sheetData sheetId="27">
        <row r="62">
          <cell r="R62">
            <v>5095.8904109589039</v>
          </cell>
        </row>
      </sheetData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59A3-CB65-4225-B834-25A1967D36F3}">
  <dimension ref="A1:AE37"/>
  <sheetViews>
    <sheetView tabSelected="1" topLeftCell="K1" workbookViewId="0">
      <selection activeCell="A3" sqref="A3:AC3"/>
    </sheetView>
  </sheetViews>
  <sheetFormatPr defaultColWidth="11" defaultRowHeight="13" x14ac:dyDescent="0.35"/>
  <cols>
    <col min="1" max="1" width="6.453125" style="13" bestFit="1" customWidth="1"/>
    <col min="2" max="2" width="40.54296875" style="13" customWidth="1"/>
    <col min="3" max="3" width="10.81640625" style="1" customWidth="1"/>
    <col min="4" max="4" width="9.453125" style="28" bestFit="1" customWidth="1"/>
    <col min="5" max="5" width="11" style="13"/>
    <col min="6" max="6" width="9.453125" style="28" bestFit="1" customWidth="1"/>
    <col min="7" max="7" width="11" style="13"/>
    <col min="8" max="8" width="9.453125" style="28" bestFit="1" customWidth="1"/>
    <col min="9" max="9" width="11" style="13"/>
    <col min="10" max="10" width="9.453125" style="28" bestFit="1" customWidth="1"/>
    <col min="11" max="11" width="11" style="13"/>
    <col min="12" max="12" width="9.453125" style="28" bestFit="1" customWidth="1"/>
    <col min="13" max="13" width="11" style="13"/>
    <col min="14" max="14" width="9.453125" style="13" bestFit="1" customWidth="1"/>
    <col min="15" max="15" width="11" style="13"/>
    <col min="16" max="16" width="9.453125" style="28" bestFit="1" customWidth="1"/>
    <col min="17" max="17" width="11" style="13"/>
    <col min="18" max="18" width="9.453125" style="28" bestFit="1" customWidth="1"/>
    <col min="19" max="19" width="11" style="13"/>
    <col min="20" max="20" width="9.453125" style="28" bestFit="1" customWidth="1"/>
    <col min="21" max="21" width="11" style="13"/>
    <col min="22" max="22" width="9.453125" style="28" bestFit="1" customWidth="1"/>
    <col min="23" max="23" width="11" style="13"/>
    <col min="24" max="24" width="9.453125" style="28" bestFit="1" customWidth="1"/>
    <col min="25" max="25" width="11" style="13"/>
    <col min="26" max="26" width="9.453125" style="28" bestFit="1" customWidth="1"/>
    <col min="27" max="27" width="11" style="13"/>
    <col min="28" max="28" width="10.54296875" style="28" bestFit="1" customWidth="1"/>
    <col min="29" max="29" width="13.7265625" style="13" bestFit="1" customWidth="1"/>
    <col min="30" max="16384" width="11" style="1"/>
  </cols>
  <sheetData>
    <row r="1" spans="1:31" ht="16.5" x14ac:dyDescent="0.35">
      <c r="AB1" s="78" t="s">
        <v>24</v>
      </c>
      <c r="AC1" s="78"/>
    </row>
    <row r="2" spans="1:31" x14ac:dyDescent="0.35">
      <c r="AC2" s="27" t="s">
        <v>23</v>
      </c>
    </row>
    <row r="3" spans="1:31" ht="15.75" customHeight="1" thickBot="1" x14ac:dyDescent="0.4">
      <c r="A3" s="69" t="s">
        <v>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</row>
    <row r="4" spans="1:31" ht="13.5" thickBot="1" x14ac:dyDescent="0.4">
      <c r="A4" s="70" t="s">
        <v>11</v>
      </c>
      <c r="B4" s="72" t="s">
        <v>12</v>
      </c>
      <c r="C4" s="74" t="s">
        <v>29</v>
      </c>
      <c r="D4" s="67" t="s">
        <v>36</v>
      </c>
      <c r="E4" s="68"/>
      <c r="F4" s="65" t="s">
        <v>0</v>
      </c>
      <c r="G4" s="66"/>
      <c r="H4" s="67" t="s">
        <v>1</v>
      </c>
      <c r="I4" s="68"/>
      <c r="J4" s="65" t="s">
        <v>2</v>
      </c>
      <c r="K4" s="66"/>
      <c r="L4" s="67" t="s">
        <v>3</v>
      </c>
      <c r="M4" s="68"/>
      <c r="N4" s="65" t="s">
        <v>4</v>
      </c>
      <c r="O4" s="66"/>
      <c r="P4" s="67" t="s">
        <v>5</v>
      </c>
      <c r="Q4" s="68"/>
      <c r="R4" s="65" t="s">
        <v>6</v>
      </c>
      <c r="S4" s="66"/>
      <c r="T4" s="67" t="s">
        <v>7</v>
      </c>
      <c r="U4" s="68"/>
      <c r="V4" s="65" t="s">
        <v>8</v>
      </c>
      <c r="W4" s="66"/>
      <c r="X4" s="67" t="s">
        <v>9</v>
      </c>
      <c r="Y4" s="68"/>
      <c r="Z4" s="65" t="s">
        <v>10</v>
      </c>
      <c r="AA4" s="66"/>
      <c r="AB4" s="76" t="s">
        <v>25</v>
      </c>
      <c r="AC4" s="77"/>
    </row>
    <row r="5" spans="1:31" ht="26.5" thickBot="1" x14ac:dyDescent="0.4">
      <c r="A5" s="71"/>
      <c r="B5" s="73"/>
      <c r="C5" s="75"/>
      <c r="D5" s="29" t="s">
        <v>28</v>
      </c>
      <c r="E5" s="30" t="s">
        <v>21</v>
      </c>
      <c r="F5" s="31" t="s">
        <v>28</v>
      </c>
      <c r="G5" s="32" t="s">
        <v>21</v>
      </c>
      <c r="H5" s="29" t="s">
        <v>28</v>
      </c>
      <c r="I5" s="30" t="s">
        <v>21</v>
      </c>
      <c r="J5" s="31" t="s">
        <v>28</v>
      </c>
      <c r="K5" s="32" t="s">
        <v>21</v>
      </c>
      <c r="L5" s="29" t="s">
        <v>28</v>
      </c>
      <c r="M5" s="30" t="s">
        <v>21</v>
      </c>
      <c r="N5" s="33" t="s">
        <v>28</v>
      </c>
      <c r="O5" s="32" t="s">
        <v>21</v>
      </c>
      <c r="P5" s="29" t="s">
        <v>28</v>
      </c>
      <c r="Q5" s="30" t="s">
        <v>21</v>
      </c>
      <c r="R5" s="31" t="s">
        <v>28</v>
      </c>
      <c r="S5" s="32" t="s">
        <v>21</v>
      </c>
      <c r="T5" s="29" t="s">
        <v>28</v>
      </c>
      <c r="U5" s="30" t="s">
        <v>21</v>
      </c>
      <c r="V5" s="31" t="s">
        <v>28</v>
      </c>
      <c r="W5" s="32" t="s">
        <v>21</v>
      </c>
      <c r="X5" s="29" t="s">
        <v>28</v>
      </c>
      <c r="Y5" s="30" t="s">
        <v>21</v>
      </c>
      <c r="Z5" s="31" t="s">
        <v>28</v>
      </c>
      <c r="AA5" s="32" t="s">
        <v>21</v>
      </c>
      <c r="AB5" s="34" t="s">
        <v>28</v>
      </c>
      <c r="AC5" s="35" t="s">
        <v>21</v>
      </c>
    </row>
    <row r="6" spans="1:31" ht="13.5" thickBot="1" x14ac:dyDescent="0.4">
      <c r="A6" s="14" t="s">
        <v>14</v>
      </c>
      <c r="B6" s="15" t="s">
        <v>41</v>
      </c>
      <c r="C6" s="6" t="s">
        <v>22</v>
      </c>
      <c r="D6" s="5">
        <v>0</v>
      </c>
      <c r="E6" s="36">
        <f>E7+E8+E9+E10+E11</f>
        <v>0</v>
      </c>
      <c r="F6" s="37">
        <v>0</v>
      </c>
      <c r="G6" s="15">
        <f>G7+G8+G9+G10+G11</f>
        <v>0</v>
      </c>
      <c r="H6" s="5">
        <v>0</v>
      </c>
      <c r="I6" s="36">
        <f>I7+I8+I9+I10+I11</f>
        <v>0</v>
      </c>
      <c r="J6" s="37">
        <v>0</v>
      </c>
      <c r="K6" s="15">
        <f>K7+K8+K9+K10+K11</f>
        <v>0</v>
      </c>
      <c r="L6" s="5">
        <v>0</v>
      </c>
      <c r="M6" s="36">
        <f>M7+M8+M9+M10+M11</f>
        <v>0</v>
      </c>
      <c r="N6" s="38">
        <v>0</v>
      </c>
      <c r="O6" s="15">
        <f>O7+O8+O9+O10+O11</f>
        <v>0</v>
      </c>
      <c r="P6" s="5">
        <v>42047</v>
      </c>
      <c r="Q6" s="36">
        <f>Q7+Q8+Q9+Q10+Q11</f>
        <v>0</v>
      </c>
      <c r="R6" s="37">
        <v>0</v>
      </c>
      <c r="S6" s="15">
        <f>S7+S8+S9+S10+S11</f>
        <v>0</v>
      </c>
      <c r="T6" s="5">
        <v>0</v>
      </c>
      <c r="U6" s="36">
        <f>U7+U8+U9+U10+U11</f>
        <v>0</v>
      </c>
      <c r="V6" s="37">
        <v>0</v>
      </c>
      <c r="W6" s="15">
        <f>W7+W8+W9+W10+W11</f>
        <v>0</v>
      </c>
      <c r="X6" s="5">
        <v>0</v>
      </c>
      <c r="Y6" s="36">
        <f>Y7+Y8+Y9+Y10+Y11</f>
        <v>0</v>
      </c>
      <c r="Z6" s="37">
        <v>0</v>
      </c>
      <c r="AA6" s="15">
        <f>AA7+AA8+AA9+AA10+AA11</f>
        <v>0</v>
      </c>
      <c r="AB6" s="39">
        <f>D6+F6+H6+J6+L6+N6+P6+R6+T6+V6+X6+Z6</f>
        <v>42047</v>
      </c>
      <c r="AC6" s="40">
        <f>AC7+AC8+AC9+AC10+AC11</f>
        <v>0</v>
      </c>
      <c r="AD6" s="2"/>
      <c r="AE6" s="2"/>
    </row>
    <row r="7" spans="1:31" x14ac:dyDescent="0.35">
      <c r="A7" s="16" t="s">
        <v>13</v>
      </c>
      <c r="B7" s="17" t="s">
        <v>37</v>
      </c>
      <c r="C7" s="7"/>
      <c r="D7" s="41">
        <v>0</v>
      </c>
      <c r="E7" s="42">
        <f>C7*D7</f>
        <v>0</v>
      </c>
      <c r="F7" s="43">
        <v>0</v>
      </c>
      <c r="G7" s="17">
        <f>C7*F7</f>
        <v>0</v>
      </c>
      <c r="H7" s="41">
        <v>0</v>
      </c>
      <c r="I7" s="42">
        <f>C7*H7</f>
        <v>0</v>
      </c>
      <c r="J7" s="43">
        <v>0</v>
      </c>
      <c r="K7" s="17">
        <f>C7*J7</f>
        <v>0</v>
      </c>
      <c r="L7" s="41">
        <v>0</v>
      </c>
      <c r="M7" s="42">
        <f>C7*L7</f>
        <v>0</v>
      </c>
      <c r="N7" s="44">
        <v>0</v>
      </c>
      <c r="O7" s="17">
        <f>C7*N7</f>
        <v>0</v>
      </c>
      <c r="P7" s="41">
        <v>42047</v>
      </c>
      <c r="Q7" s="42">
        <f>C7*P7</f>
        <v>0</v>
      </c>
      <c r="R7" s="43">
        <v>0</v>
      </c>
      <c r="S7" s="17">
        <f>C7*R7</f>
        <v>0</v>
      </c>
      <c r="T7" s="41">
        <v>0</v>
      </c>
      <c r="U7" s="42">
        <f>C7*T7</f>
        <v>0</v>
      </c>
      <c r="V7" s="43">
        <v>0</v>
      </c>
      <c r="W7" s="17">
        <f>C7*V7</f>
        <v>0</v>
      </c>
      <c r="X7" s="41">
        <v>0</v>
      </c>
      <c r="Y7" s="42">
        <f>C7*X7</f>
        <v>0</v>
      </c>
      <c r="Z7" s="43">
        <v>0</v>
      </c>
      <c r="AA7" s="17">
        <f>C7*Z7</f>
        <v>0</v>
      </c>
      <c r="AB7" s="45">
        <f t="shared" ref="AB7:AC11" si="0">D7+F7+H7+J7+L7+N7+P7+R7+T7+V7+X7+Z7</f>
        <v>42047</v>
      </c>
      <c r="AC7" s="46">
        <f>E7+G7+I7+K7+M7+O7+Q7+S7+U7+W7+Y7+AA7</f>
        <v>0</v>
      </c>
    </row>
    <row r="8" spans="1:31" ht="26" x14ac:dyDescent="0.35">
      <c r="A8" s="18" t="s">
        <v>15</v>
      </c>
      <c r="B8" s="19" t="s">
        <v>42</v>
      </c>
      <c r="C8" s="8"/>
      <c r="D8" s="47">
        <v>0</v>
      </c>
      <c r="E8" s="48">
        <f t="shared" ref="E8:E11" si="1">C8*D8</f>
        <v>0</v>
      </c>
      <c r="F8" s="49">
        <v>0</v>
      </c>
      <c r="G8" s="19">
        <f t="shared" ref="G8" si="2">C8*F8</f>
        <v>0</v>
      </c>
      <c r="H8" s="47">
        <v>0</v>
      </c>
      <c r="I8" s="48">
        <f t="shared" ref="I8:I10" si="3">C8*H8</f>
        <v>0</v>
      </c>
      <c r="J8" s="49">
        <v>0</v>
      </c>
      <c r="K8" s="19">
        <f t="shared" ref="K8:K10" si="4">C8*J8</f>
        <v>0</v>
      </c>
      <c r="L8" s="47">
        <v>0</v>
      </c>
      <c r="M8" s="48">
        <f>C8*L8</f>
        <v>0</v>
      </c>
      <c r="N8" s="50">
        <v>0</v>
      </c>
      <c r="O8" s="19">
        <f t="shared" ref="O8:O11" si="5">C8*N8</f>
        <v>0</v>
      </c>
      <c r="P8" s="47">
        <v>42047</v>
      </c>
      <c r="Q8" s="48">
        <f>C8*P8</f>
        <v>0</v>
      </c>
      <c r="R8" s="49">
        <v>0</v>
      </c>
      <c r="S8" s="19">
        <f t="shared" ref="S8:S11" si="6">C8*R8</f>
        <v>0</v>
      </c>
      <c r="T8" s="47">
        <v>0</v>
      </c>
      <c r="U8" s="48">
        <f t="shared" ref="U8:U11" si="7">C8*T8</f>
        <v>0</v>
      </c>
      <c r="V8" s="49">
        <v>0</v>
      </c>
      <c r="W8" s="19">
        <f t="shared" ref="W8:W10" si="8">C8*V8</f>
        <v>0</v>
      </c>
      <c r="X8" s="47">
        <v>0</v>
      </c>
      <c r="Y8" s="48">
        <f t="shared" ref="Y8:Y11" si="9">C8*X8</f>
        <v>0</v>
      </c>
      <c r="Z8" s="49">
        <v>0</v>
      </c>
      <c r="AA8" s="19">
        <f>C8*Z8</f>
        <v>0</v>
      </c>
      <c r="AB8" s="4">
        <f t="shared" si="0"/>
        <v>42047</v>
      </c>
      <c r="AC8" s="51">
        <f>E8+G8+I8+K8+M8+O8+Q8+S8+U8+W8+Y8+AA8</f>
        <v>0</v>
      </c>
    </row>
    <row r="9" spans="1:31" ht="39" x14ac:dyDescent="0.35">
      <c r="A9" s="18" t="s">
        <v>16</v>
      </c>
      <c r="B9" s="19" t="s">
        <v>43</v>
      </c>
      <c r="C9" s="8"/>
      <c r="D9" s="47">
        <v>0</v>
      </c>
      <c r="E9" s="48">
        <f t="shared" si="1"/>
        <v>0</v>
      </c>
      <c r="F9" s="49">
        <v>0</v>
      </c>
      <c r="G9" s="19">
        <f>C9*F9</f>
        <v>0</v>
      </c>
      <c r="H9" s="47">
        <v>0</v>
      </c>
      <c r="I9" s="48">
        <f t="shared" si="3"/>
        <v>0</v>
      </c>
      <c r="J9" s="49">
        <v>0</v>
      </c>
      <c r="K9" s="19">
        <f t="shared" si="4"/>
        <v>0</v>
      </c>
      <c r="L9" s="47">
        <v>0</v>
      </c>
      <c r="M9" s="48">
        <f>C9*L9</f>
        <v>0</v>
      </c>
      <c r="N9" s="50">
        <v>0</v>
      </c>
      <c r="O9" s="19">
        <f t="shared" si="5"/>
        <v>0</v>
      </c>
      <c r="P9" s="47">
        <v>42047</v>
      </c>
      <c r="Q9" s="48">
        <f t="shared" ref="Q9:Q11" si="10">C9*P9</f>
        <v>0</v>
      </c>
      <c r="R9" s="49">
        <v>0</v>
      </c>
      <c r="S9" s="19">
        <f t="shared" si="6"/>
        <v>0</v>
      </c>
      <c r="T9" s="47">
        <v>0</v>
      </c>
      <c r="U9" s="48">
        <f t="shared" si="7"/>
        <v>0</v>
      </c>
      <c r="V9" s="49">
        <v>0</v>
      </c>
      <c r="W9" s="19">
        <f t="shared" si="8"/>
        <v>0</v>
      </c>
      <c r="X9" s="47">
        <v>0</v>
      </c>
      <c r="Y9" s="48">
        <f t="shared" si="9"/>
        <v>0</v>
      </c>
      <c r="Z9" s="49">
        <v>0</v>
      </c>
      <c r="AA9" s="19">
        <f>C9*Z9</f>
        <v>0</v>
      </c>
      <c r="AB9" s="4">
        <f t="shared" si="0"/>
        <v>42047</v>
      </c>
      <c r="AC9" s="51">
        <f t="shared" si="0"/>
        <v>0</v>
      </c>
    </row>
    <row r="10" spans="1:31" x14ac:dyDescent="0.35">
      <c r="A10" s="18" t="s">
        <v>17</v>
      </c>
      <c r="B10" s="19" t="s">
        <v>38</v>
      </c>
      <c r="C10" s="8"/>
      <c r="D10" s="47">
        <v>0</v>
      </c>
      <c r="E10" s="48">
        <f t="shared" si="1"/>
        <v>0</v>
      </c>
      <c r="F10" s="49">
        <v>0</v>
      </c>
      <c r="G10" s="19">
        <f>C10*F10</f>
        <v>0</v>
      </c>
      <c r="H10" s="47">
        <v>0</v>
      </c>
      <c r="I10" s="48">
        <f t="shared" si="3"/>
        <v>0</v>
      </c>
      <c r="J10" s="49">
        <v>0</v>
      </c>
      <c r="K10" s="19">
        <f t="shared" si="4"/>
        <v>0</v>
      </c>
      <c r="L10" s="47">
        <v>0</v>
      </c>
      <c r="M10" s="48">
        <f>C10*L10</f>
        <v>0</v>
      </c>
      <c r="N10" s="50">
        <v>0</v>
      </c>
      <c r="O10" s="19">
        <f t="shared" si="5"/>
        <v>0</v>
      </c>
      <c r="P10" s="47">
        <v>42047</v>
      </c>
      <c r="Q10" s="48">
        <f t="shared" si="10"/>
        <v>0</v>
      </c>
      <c r="R10" s="49">
        <v>0</v>
      </c>
      <c r="S10" s="19">
        <f t="shared" si="6"/>
        <v>0</v>
      </c>
      <c r="T10" s="47">
        <v>0</v>
      </c>
      <c r="U10" s="48">
        <f t="shared" si="7"/>
        <v>0</v>
      </c>
      <c r="V10" s="49">
        <v>0</v>
      </c>
      <c r="W10" s="19">
        <f t="shared" si="8"/>
        <v>0</v>
      </c>
      <c r="X10" s="47">
        <v>0</v>
      </c>
      <c r="Y10" s="48">
        <f t="shared" si="9"/>
        <v>0</v>
      </c>
      <c r="Z10" s="49">
        <v>0</v>
      </c>
      <c r="AA10" s="19">
        <f>C10*Z10</f>
        <v>0</v>
      </c>
      <c r="AB10" s="4">
        <f t="shared" si="0"/>
        <v>42047</v>
      </c>
      <c r="AC10" s="51">
        <f t="shared" si="0"/>
        <v>0</v>
      </c>
    </row>
    <row r="11" spans="1:31" ht="26.5" thickBot="1" x14ac:dyDescent="0.4">
      <c r="A11" s="20" t="s">
        <v>35</v>
      </c>
      <c r="B11" s="21" t="s">
        <v>44</v>
      </c>
      <c r="C11" s="9"/>
      <c r="D11" s="52">
        <v>0</v>
      </c>
      <c r="E11" s="53">
        <f t="shared" si="1"/>
        <v>0</v>
      </c>
      <c r="F11" s="54">
        <v>0</v>
      </c>
      <c r="G11" s="21">
        <f>C11*F11</f>
        <v>0</v>
      </c>
      <c r="H11" s="52">
        <v>0</v>
      </c>
      <c r="I11" s="53">
        <f>C11*H11</f>
        <v>0</v>
      </c>
      <c r="J11" s="54">
        <v>0</v>
      </c>
      <c r="K11" s="21">
        <f>C11*J11</f>
        <v>0</v>
      </c>
      <c r="L11" s="52">
        <v>0</v>
      </c>
      <c r="M11" s="53">
        <f>C11*L11</f>
        <v>0</v>
      </c>
      <c r="N11" s="55">
        <v>0</v>
      </c>
      <c r="O11" s="21">
        <f t="shared" si="5"/>
        <v>0</v>
      </c>
      <c r="P11" s="52">
        <v>42047</v>
      </c>
      <c r="Q11" s="53">
        <f t="shared" si="10"/>
        <v>0</v>
      </c>
      <c r="R11" s="54">
        <v>0</v>
      </c>
      <c r="S11" s="21">
        <f t="shared" si="6"/>
        <v>0</v>
      </c>
      <c r="T11" s="52">
        <v>0</v>
      </c>
      <c r="U11" s="53">
        <f t="shared" si="7"/>
        <v>0</v>
      </c>
      <c r="V11" s="54">
        <v>0</v>
      </c>
      <c r="W11" s="21">
        <f>C11*V11</f>
        <v>0</v>
      </c>
      <c r="X11" s="52">
        <v>0</v>
      </c>
      <c r="Y11" s="53">
        <f t="shared" si="9"/>
        <v>0</v>
      </c>
      <c r="Z11" s="54">
        <v>0</v>
      </c>
      <c r="AA11" s="21">
        <f>C11*Z11</f>
        <v>0</v>
      </c>
      <c r="AB11" s="56">
        <f t="shared" si="0"/>
        <v>42047</v>
      </c>
      <c r="AC11" s="57">
        <f t="shared" si="0"/>
        <v>0</v>
      </c>
    </row>
    <row r="12" spans="1:31" ht="26.5" thickBot="1" x14ac:dyDescent="0.4">
      <c r="A12" s="14" t="s">
        <v>39</v>
      </c>
      <c r="B12" s="15" t="s">
        <v>45</v>
      </c>
      <c r="C12" s="6" t="s">
        <v>22</v>
      </c>
      <c r="D12" s="5">
        <v>0</v>
      </c>
      <c r="E12" s="36">
        <f>E13+E14+E15+E16+E17</f>
        <v>0</v>
      </c>
      <c r="F12" s="37">
        <v>0</v>
      </c>
      <c r="G12" s="15">
        <f>G13+G14+G15+G16+G17</f>
        <v>0</v>
      </c>
      <c r="H12" s="5">
        <v>0</v>
      </c>
      <c r="I12" s="36">
        <f>I13+I14+I15+I16+I17</f>
        <v>0</v>
      </c>
      <c r="J12" s="37">
        <v>0</v>
      </c>
      <c r="K12" s="15">
        <f>K13+K14+K15+K16+K17</f>
        <v>0</v>
      </c>
      <c r="L12" s="5">
        <v>0</v>
      </c>
      <c r="M12" s="36">
        <f>M13+M14+M15+M16+M17</f>
        <v>0</v>
      </c>
      <c r="N12" s="38">
        <v>0</v>
      </c>
      <c r="O12" s="15">
        <f>O13+O14+O15+O16+O17</f>
        <v>0</v>
      </c>
      <c r="P12" s="5">
        <v>42047</v>
      </c>
      <c r="Q12" s="36">
        <f>Q13+Q14+Q15+Q16+Q17</f>
        <v>0</v>
      </c>
      <c r="R12" s="37">
        <v>0</v>
      </c>
      <c r="S12" s="15">
        <f>S13+S14+S15+S16+S17</f>
        <v>0</v>
      </c>
      <c r="T12" s="5">
        <v>0</v>
      </c>
      <c r="U12" s="36">
        <f>U13+U14+U15+U16+U17</f>
        <v>0</v>
      </c>
      <c r="V12" s="37">
        <v>0</v>
      </c>
      <c r="W12" s="15">
        <f>W13+W14+W15+W16+W17</f>
        <v>0</v>
      </c>
      <c r="X12" s="5">
        <v>0</v>
      </c>
      <c r="Y12" s="36">
        <f>Y13+Y14+Y15+Y16+Y17</f>
        <v>0</v>
      </c>
      <c r="Z12" s="37">
        <v>0</v>
      </c>
      <c r="AA12" s="15">
        <f>AA13+AA14+AA15+AA16+AA17</f>
        <v>0</v>
      </c>
      <c r="AB12" s="39">
        <f>D12+F12+H12+J12+L12+N12+P12+R12+T12+V12+X12+Z12</f>
        <v>42047</v>
      </c>
      <c r="AC12" s="40">
        <f>AC13+AC14+AC15+AC16+AC17</f>
        <v>0</v>
      </c>
      <c r="AD12" s="2"/>
      <c r="AE12" s="2"/>
    </row>
    <row r="13" spans="1:31" x14ac:dyDescent="0.35">
      <c r="A13" s="16" t="s">
        <v>46</v>
      </c>
      <c r="B13" s="17" t="s">
        <v>37</v>
      </c>
      <c r="C13" s="7"/>
      <c r="D13" s="41">
        <v>0</v>
      </c>
      <c r="E13" s="42">
        <f>C13*D13</f>
        <v>0</v>
      </c>
      <c r="F13" s="43">
        <v>0</v>
      </c>
      <c r="G13" s="17">
        <f>C13*F13</f>
        <v>0</v>
      </c>
      <c r="H13" s="41">
        <v>0</v>
      </c>
      <c r="I13" s="42">
        <f>C13*H13</f>
        <v>0</v>
      </c>
      <c r="J13" s="43">
        <v>0</v>
      </c>
      <c r="K13" s="17">
        <f>C13*J13</f>
        <v>0</v>
      </c>
      <c r="L13" s="41">
        <v>0</v>
      </c>
      <c r="M13" s="42">
        <f>C13*L13</f>
        <v>0</v>
      </c>
      <c r="N13" s="44">
        <v>0</v>
      </c>
      <c r="O13" s="17">
        <f>C13*N13</f>
        <v>0</v>
      </c>
      <c r="P13" s="41">
        <v>42047</v>
      </c>
      <c r="Q13" s="42">
        <f>C13*P13</f>
        <v>0</v>
      </c>
      <c r="R13" s="43">
        <v>0</v>
      </c>
      <c r="S13" s="17">
        <f>C13*R13</f>
        <v>0</v>
      </c>
      <c r="T13" s="41">
        <v>0</v>
      </c>
      <c r="U13" s="42">
        <f>C13*T13</f>
        <v>0</v>
      </c>
      <c r="V13" s="43">
        <v>0</v>
      </c>
      <c r="W13" s="17">
        <f>C13*V13</f>
        <v>0</v>
      </c>
      <c r="X13" s="41">
        <v>0</v>
      </c>
      <c r="Y13" s="42">
        <f>C13*X13</f>
        <v>0</v>
      </c>
      <c r="Z13" s="43">
        <v>0</v>
      </c>
      <c r="AA13" s="17">
        <f>C13*Z13</f>
        <v>0</v>
      </c>
      <c r="AB13" s="45">
        <f t="shared" ref="AB13:AB17" si="11">D13+F13+H13+J13+L13+N13+P13+R13+T13+V13+X13+Z13</f>
        <v>42047</v>
      </c>
      <c r="AC13" s="46">
        <f>E13+G13+I13+K13+M13+O13+Q13+S13+U13+W13+Y13+AA13</f>
        <v>0</v>
      </c>
    </row>
    <row r="14" spans="1:31" ht="26" x14ac:dyDescent="0.35">
      <c r="A14" s="18" t="s">
        <v>47</v>
      </c>
      <c r="B14" s="19" t="s">
        <v>42</v>
      </c>
      <c r="C14" s="8"/>
      <c r="D14" s="47">
        <v>0</v>
      </c>
      <c r="E14" s="48">
        <f t="shared" ref="E14:E17" si="12">C14*D14</f>
        <v>0</v>
      </c>
      <c r="F14" s="49">
        <v>0</v>
      </c>
      <c r="G14" s="19">
        <f t="shared" ref="G14" si="13">C14*F14</f>
        <v>0</v>
      </c>
      <c r="H14" s="47">
        <v>0</v>
      </c>
      <c r="I14" s="48">
        <f t="shared" ref="I14:I16" si="14">C14*H14</f>
        <v>0</v>
      </c>
      <c r="J14" s="49">
        <v>0</v>
      </c>
      <c r="K14" s="19">
        <f t="shared" ref="K14:K16" si="15">C14*J14</f>
        <v>0</v>
      </c>
      <c r="L14" s="47">
        <v>0</v>
      </c>
      <c r="M14" s="48">
        <f>C14*L14</f>
        <v>0</v>
      </c>
      <c r="N14" s="50">
        <v>0</v>
      </c>
      <c r="O14" s="19">
        <f t="shared" ref="O14:O17" si="16">C14*N14</f>
        <v>0</v>
      </c>
      <c r="P14" s="47">
        <v>42047</v>
      </c>
      <c r="Q14" s="48">
        <f t="shared" ref="Q14:Q17" si="17">C14*P14</f>
        <v>0</v>
      </c>
      <c r="R14" s="49">
        <v>0</v>
      </c>
      <c r="S14" s="19">
        <f t="shared" ref="S14:S17" si="18">C14*R14</f>
        <v>0</v>
      </c>
      <c r="T14" s="47">
        <v>0</v>
      </c>
      <c r="U14" s="48">
        <f t="shared" ref="U14:U17" si="19">C14*T14</f>
        <v>0</v>
      </c>
      <c r="V14" s="49">
        <v>0</v>
      </c>
      <c r="W14" s="19">
        <f t="shared" ref="W14:W16" si="20">C14*V14</f>
        <v>0</v>
      </c>
      <c r="X14" s="47">
        <v>0</v>
      </c>
      <c r="Y14" s="48">
        <f t="shared" ref="Y14:Y17" si="21">C14*X14</f>
        <v>0</v>
      </c>
      <c r="Z14" s="49">
        <v>0</v>
      </c>
      <c r="AA14" s="19">
        <f>C14*Z14</f>
        <v>0</v>
      </c>
      <c r="AB14" s="4">
        <f t="shared" si="11"/>
        <v>42047</v>
      </c>
      <c r="AC14" s="51">
        <f t="shared" ref="AC14:AC17" si="22">E14+G14+I14+K14+M14+O14+Q14+S14+U14+W14+Y14+AA14</f>
        <v>0</v>
      </c>
    </row>
    <row r="15" spans="1:31" ht="39" x14ac:dyDescent="0.35">
      <c r="A15" s="18" t="s">
        <v>48</v>
      </c>
      <c r="B15" s="19" t="s">
        <v>43</v>
      </c>
      <c r="C15" s="8"/>
      <c r="D15" s="47">
        <v>0</v>
      </c>
      <c r="E15" s="48">
        <f t="shared" si="12"/>
        <v>0</v>
      </c>
      <c r="F15" s="49">
        <v>0</v>
      </c>
      <c r="G15" s="19">
        <f>C15*F15</f>
        <v>0</v>
      </c>
      <c r="H15" s="47">
        <v>0</v>
      </c>
      <c r="I15" s="48">
        <f t="shared" si="14"/>
        <v>0</v>
      </c>
      <c r="J15" s="49">
        <v>0</v>
      </c>
      <c r="K15" s="19">
        <f t="shared" si="15"/>
        <v>0</v>
      </c>
      <c r="L15" s="47">
        <v>0</v>
      </c>
      <c r="M15" s="48">
        <f>C15*L15</f>
        <v>0</v>
      </c>
      <c r="N15" s="50">
        <v>0</v>
      </c>
      <c r="O15" s="19">
        <f t="shared" si="16"/>
        <v>0</v>
      </c>
      <c r="P15" s="47">
        <v>42047</v>
      </c>
      <c r="Q15" s="48">
        <f t="shared" si="17"/>
        <v>0</v>
      </c>
      <c r="R15" s="49">
        <v>0</v>
      </c>
      <c r="S15" s="19">
        <f t="shared" si="18"/>
        <v>0</v>
      </c>
      <c r="T15" s="47">
        <v>0</v>
      </c>
      <c r="U15" s="48">
        <f t="shared" si="19"/>
        <v>0</v>
      </c>
      <c r="V15" s="49">
        <v>0</v>
      </c>
      <c r="W15" s="19">
        <f t="shared" si="20"/>
        <v>0</v>
      </c>
      <c r="X15" s="47">
        <v>0</v>
      </c>
      <c r="Y15" s="48">
        <f t="shared" si="21"/>
        <v>0</v>
      </c>
      <c r="Z15" s="49">
        <v>0</v>
      </c>
      <c r="AA15" s="19">
        <f>C15*Z15</f>
        <v>0</v>
      </c>
      <c r="AB15" s="4">
        <f t="shared" si="11"/>
        <v>42047</v>
      </c>
      <c r="AC15" s="51">
        <f t="shared" si="22"/>
        <v>0</v>
      </c>
    </row>
    <row r="16" spans="1:31" x14ac:dyDescent="0.35">
      <c r="A16" s="18" t="s">
        <v>49</v>
      </c>
      <c r="B16" s="19" t="s">
        <v>38</v>
      </c>
      <c r="C16" s="8"/>
      <c r="D16" s="47">
        <v>0</v>
      </c>
      <c r="E16" s="48">
        <f t="shared" si="12"/>
        <v>0</v>
      </c>
      <c r="F16" s="49">
        <v>0</v>
      </c>
      <c r="G16" s="19">
        <f>C16*F16</f>
        <v>0</v>
      </c>
      <c r="H16" s="47">
        <v>0</v>
      </c>
      <c r="I16" s="48">
        <f t="shared" si="14"/>
        <v>0</v>
      </c>
      <c r="J16" s="49">
        <v>0</v>
      </c>
      <c r="K16" s="19">
        <f t="shared" si="15"/>
        <v>0</v>
      </c>
      <c r="L16" s="47">
        <v>0</v>
      </c>
      <c r="M16" s="48">
        <f>C16*L16</f>
        <v>0</v>
      </c>
      <c r="N16" s="50">
        <v>0</v>
      </c>
      <c r="O16" s="19">
        <f t="shared" si="16"/>
        <v>0</v>
      </c>
      <c r="P16" s="47">
        <v>42047</v>
      </c>
      <c r="Q16" s="48">
        <f t="shared" si="17"/>
        <v>0</v>
      </c>
      <c r="R16" s="49">
        <v>0</v>
      </c>
      <c r="S16" s="19">
        <f t="shared" si="18"/>
        <v>0</v>
      </c>
      <c r="T16" s="47">
        <v>0</v>
      </c>
      <c r="U16" s="48">
        <f t="shared" si="19"/>
        <v>0</v>
      </c>
      <c r="V16" s="49">
        <v>0</v>
      </c>
      <c r="W16" s="19">
        <f t="shared" si="20"/>
        <v>0</v>
      </c>
      <c r="X16" s="47">
        <v>0</v>
      </c>
      <c r="Y16" s="48">
        <f t="shared" si="21"/>
        <v>0</v>
      </c>
      <c r="Z16" s="49">
        <v>0</v>
      </c>
      <c r="AA16" s="19">
        <f>C16*Z16</f>
        <v>0</v>
      </c>
      <c r="AB16" s="4">
        <f t="shared" si="11"/>
        <v>42047</v>
      </c>
      <c r="AC16" s="51">
        <f t="shared" si="22"/>
        <v>0</v>
      </c>
    </row>
    <row r="17" spans="1:31" ht="26.5" thickBot="1" x14ac:dyDescent="0.4">
      <c r="A17" s="20" t="s">
        <v>50</v>
      </c>
      <c r="B17" s="21" t="s">
        <v>44</v>
      </c>
      <c r="C17" s="9"/>
      <c r="D17" s="52">
        <v>0</v>
      </c>
      <c r="E17" s="53">
        <f t="shared" si="12"/>
        <v>0</v>
      </c>
      <c r="F17" s="54">
        <v>0</v>
      </c>
      <c r="G17" s="21">
        <f>C17*F17</f>
        <v>0</v>
      </c>
      <c r="H17" s="52">
        <v>0</v>
      </c>
      <c r="I17" s="53">
        <f>C17*H17</f>
        <v>0</v>
      </c>
      <c r="J17" s="54">
        <v>0</v>
      </c>
      <c r="K17" s="21">
        <f>C17*J17</f>
        <v>0</v>
      </c>
      <c r="L17" s="52">
        <v>0</v>
      </c>
      <c r="M17" s="53">
        <f>C17*L17</f>
        <v>0</v>
      </c>
      <c r="N17" s="55">
        <v>0</v>
      </c>
      <c r="O17" s="21">
        <f t="shared" si="16"/>
        <v>0</v>
      </c>
      <c r="P17" s="52">
        <v>42047</v>
      </c>
      <c r="Q17" s="53">
        <f t="shared" si="17"/>
        <v>0</v>
      </c>
      <c r="R17" s="54">
        <v>0</v>
      </c>
      <c r="S17" s="21">
        <f t="shared" si="18"/>
        <v>0</v>
      </c>
      <c r="T17" s="52">
        <v>0</v>
      </c>
      <c r="U17" s="53">
        <f t="shared" si="19"/>
        <v>0</v>
      </c>
      <c r="V17" s="54">
        <v>0</v>
      </c>
      <c r="W17" s="21">
        <f>C17*V17</f>
        <v>0</v>
      </c>
      <c r="X17" s="52">
        <v>0</v>
      </c>
      <c r="Y17" s="53">
        <f t="shared" si="21"/>
        <v>0</v>
      </c>
      <c r="Z17" s="54">
        <v>0</v>
      </c>
      <c r="AA17" s="21">
        <f>C17*Z17</f>
        <v>0</v>
      </c>
      <c r="AB17" s="56">
        <f t="shared" si="11"/>
        <v>42047</v>
      </c>
      <c r="AC17" s="57">
        <f t="shared" si="22"/>
        <v>0</v>
      </c>
    </row>
    <row r="18" spans="1:31" ht="13.5" thickBot="1" x14ac:dyDescent="0.4">
      <c r="A18" s="14" t="s">
        <v>52</v>
      </c>
      <c r="B18" s="15" t="s">
        <v>51</v>
      </c>
      <c r="C18" s="6" t="s">
        <v>22</v>
      </c>
      <c r="D18" s="5">
        <v>0</v>
      </c>
      <c r="E18" s="36">
        <f>E19+E20+E21+E22+E23</f>
        <v>0</v>
      </c>
      <c r="F18" s="37">
        <v>0</v>
      </c>
      <c r="G18" s="15">
        <f>G19+G20+G21+G22+G23</f>
        <v>0</v>
      </c>
      <c r="H18" s="5">
        <v>0</v>
      </c>
      <c r="I18" s="36">
        <f>I19+I20+I21+I22+I23</f>
        <v>0</v>
      </c>
      <c r="J18" s="37">
        <v>0</v>
      </c>
      <c r="K18" s="15">
        <f>K19+K20+K21+K22+K23</f>
        <v>0</v>
      </c>
      <c r="L18" s="5">
        <v>3000</v>
      </c>
      <c r="M18" s="36">
        <f>M19+M20+M21+M22+M23</f>
        <v>0</v>
      </c>
      <c r="N18" s="37">
        <v>6000</v>
      </c>
      <c r="O18" s="15">
        <f>O19+O20+O21+O22+O23</f>
        <v>0</v>
      </c>
      <c r="P18" s="5">
        <v>3000</v>
      </c>
      <c r="Q18" s="36">
        <f>Q19+Q20+Q21+Q22+Q23</f>
        <v>0</v>
      </c>
      <c r="R18" s="37">
        <v>3000</v>
      </c>
      <c r="S18" s="15">
        <f>S19+S20+S21+S22+S23</f>
        <v>0</v>
      </c>
      <c r="T18" s="5">
        <v>3000</v>
      </c>
      <c r="U18" s="36">
        <f>U19+U20+U21+U22+U23</f>
        <v>0</v>
      </c>
      <c r="V18" s="37">
        <v>3000</v>
      </c>
      <c r="W18" s="15">
        <f>W19+W20+W21+W22+W23</f>
        <v>0</v>
      </c>
      <c r="X18" s="5">
        <v>3000</v>
      </c>
      <c r="Y18" s="36">
        <f>Y19+Y20+Y21+Y22+Y23</f>
        <v>0</v>
      </c>
      <c r="Z18" s="37">
        <v>3000</v>
      </c>
      <c r="AA18" s="15">
        <f>AA19+AA20+AA21+AA22+AA23</f>
        <v>0</v>
      </c>
      <c r="AB18" s="39">
        <f>D18+F18+H18+J18+L18+N18+P18+R18+T18+V18+X18+Z18</f>
        <v>27000</v>
      </c>
      <c r="AC18" s="40">
        <f>AC19+AC20+AC21+AC22+AC23</f>
        <v>0</v>
      </c>
      <c r="AD18" s="2"/>
      <c r="AE18" s="2"/>
    </row>
    <row r="19" spans="1:31" x14ac:dyDescent="0.35">
      <c r="A19" s="16" t="s">
        <v>53</v>
      </c>
      <c r="B19" s="17" t="s">
        <v>37</v>
      </c>
      <c r="C19" s="7"/>
      <c r="D19" s="41">
        <v>0</v>
      </c>
      <c r="E19" s="42">
        <f>C19*D19</f>
        <v>0</v>
      </c>
      <c r="F19" s="43">
        <v>0</v>
      </c>
      <c r="G19" s="17">
        <f>C19*F19</f>
        <v>0</v>
      </c>
      <c r="H19" s="41">
        <v>0</v>
      </c>
      <c r="I19" s="42">
        <f>C19*H19</f>
        <v>0</v>
      </c>
      <c r="J19" s="43">
        <v>0</v>
      </c>
      <c r="K19" s="17">
        <f>C19*J19</f>
        <v>0</v>
      </c>
      <c r="L19" s="41">
        <v>3000</v>
      </c>
      <c r="M19" s="42">
        <f>C19*L19</f>
        <v>0</v>
      </c>
      <c r="N19" s="43">
        <v>6000</v>
      </c>
      <c r="O19" s="17">
        <f>C19*N19</f>
        <v>0</v>
      </c>
      <c r="P19" s="41">
        <v>3000</v>
      </c>
      <c r="Q19" s="42">
        <f>C19*P19</f>
        <v>0</v>
      </c>
      <c r="R19" s="43">
        <v>3000</v>
      </c>
      <c r="S19" s="17">
        <f>C19*R19</f>
        <v>0</v>
      </c>
      <c r="T19" s="41">
        <v>3000</v>
      </c>
      <c r="U19" s="42">
        <f>C19*T19</f>
        <v>0</v>
      </c>
      <c r="V19" s="43">
        <v>3000</v>
      </c>
      <c r="W19" s="17">
        <f>C19*V19</f>
        <v>0</v>
      </c>
      <c r="X19" s="41">
        <v>3000</v>
      </c>
      <c r="Y19" s="42">
        <f>C19*X19</f>
        <v>0</v>
      </c>
      <c r="Z19" s="43">
        <v>3000</v>
      </c>
      <c r="AA19" s="17">
        <f>C19*Z19</f>
        <v>0</v>
      </c>
      <c r="AB19" s="45">
        <f t="shared" ref="AB19:AB23" si="23">D19+F19+H19+J19+L19+N19+P19+R19+T19+V19+X19+Z19</f>
        <v>27000</v>
      </c>
      <c r="AC19" s="46">
        <f>E19+G19+I19+K19+M19+O19+Q19+S19+U19+W19+Y19+AA19</f>
        <v>0</v>
      </c>
    </row>
    <row r="20" spans="1:31" ht="26" x14ac:dyDescent="0.35">
      <c r="A20" s="18" t="s">
        <v>54</v>
      </c>
      <c r="B20" s="19" t="s">
        <v>42</v>
      </c>
      <c r="C20" s="8"/>
      <c r="D20" s="47">
        <v>0</v>
      </c>
      <c r="E20" s="48">
        <f t="shared" ref="E20:E23" si="24">C20*D20</f>
        <v>0</v>
      </c>
      <c r="F20" s="49">
        <v>0</v>
      </c>
      <c r="G20" s="19">
        <f t="shared" ref="G20" si="25">C20*F20</f>
        <v>0</v>
      </c>
      <c r="H20" s="47">
        <v>0</v>
      </c>
      <c r="I20" s="48">
        <f t="shared" ref="I20:I22" si="26">C20*H20</f>
        <v>0</v>
      </c>
      <c r="J20" s="49">
        <v>0</v>
      </c>
      <c r="K20" s="19">
        <f t="shared" ref="K20:K22" si="27">C20*J20</f>
        <v>0</v>
      </c>
      <c r="L20" s="47">
        <v>3000</v>
      </c>
      <c r="M20" s="48">
        <f>C20*L20</f>
        <v>0</v>
      </c>
      <c r="N20" s="49">
        <v>6000</v>
      </c>
      <c r="O20" s="19">
        <f t="shared" ref="O20:O23" si="28">C20*N20</f>
        <v>0</v>
      </c>
      <c r="P20" s="47">
        <v>3000</v>
      </c>
      <c r="Q20" s="48">
        <f>C20*P20</f>
        <v>0</v>
      </c>
      <c r="R20" s="49">
        <v>3000</v>
      </c>
      <c r="S20" s="19">
        <f t="shared" ref="S20:S23" si="29">C20*R20</f>
        <v>0</v>
      </c>
      <c r="T20" s="47">
        <v>3000</v>
      </c>
      <c r="U20" s="48">
        <f t="shared" ref="U20:U23" si="30">C20*T20</f>
        <v>0</v>
      </c>
      <c r="V20" s="49">
        <v>3000</v>
      </c>
      <c r="W20" s="19">
        <f t="shared" ref="W20:W22" si="31">C20*V20</f>
        <v>0</v>
      </c>
      <c r="X20" s="47">
        <v>3000</v>
      </c>
      <c r="Y20" s="48">
        <f t="shared" ref="Y20:Y23" si="32">C20*X20</f>
        <v>0</v>
      </c>
      <c r="Z20" s="49">
        <v>3000</v>
      </c>
      <c r="AA20" s="19">
        <f>C20*Z20</f>
        <v>0</v>
      </c>
      <c r="AB20" s="4">
        <f t="shared" si="23"/>
        <v>27000</v>
      </c>
      <c r="AC20" s="51">
        <f>E20+G20+I20+K20+M20+O20+Q20+S20+U20+W20+Y20+AA20</f>
        <v>0</v>
      </c>
    </row>
    <row r="21" spans="1:31" ht="39" x14ac:dyDescent="0.35">
      <c r="A21" s="18" t="s">
        <v>55</v>
      </c>
      <c r="B21" s="19" t="s">
        <v>43</v>
      </c>
      <c r="C21" s="8"/>
      <c r="D21" s="47">
        <v>0</v>
      </c>
      <c r="E21" s="48">
        <f t="shared" si="24"/>
        <v>0</v>
      </c>
      <c r="F21" s="49">
        <v>0</v>
      </c>
      <c r="G21" s="19">
        <f>C21*F21</f>
        <v>0</v>
      </c>
      <c r="H21" s="47">
        <v>0</v>
      </c>
      <c r="I21" s="48">
        <f t="shared" si="26"/>
        <v>0</v>
      </c>
      <c r="J21" s="49">
        <v>0</v>
      </c>
      <c r="K21" s="19">
        <f t="shared" si="27"/>
        <v>0</v>
      </c>
      <c r="L21" s="47">
        <v>3000</v>
      </c>
      <c r="M21" s="48">
        <f>C21*L21</f>
        <v>0</v>
      </c>
      <c r="N21" s="49">
        <v>6000</v>
      </c>
      <c r="O21" s="19">
        <f t="shared" si="28"/>
        <v>0</v>
      </c>
      <c r="P21" s="47">
        <v>3000</v>
      </c>
      <c r="Q21" s="48">
        <f t="shared" ref="Q21:Q23" si="33">C21*P21</f>
        <v>0</v>
      </c>
      <c r="R21" s="49">
        <v>3000</v>
      </c>
      <c r="S21" s="19">
        <f t="shared" si="29"/>
        <v>0</v>
      </c>
      <c r="T21" s="47">
        <v>3000</v>
      </c>
      <c r="U21" s="48">
        <f t="shared" si="30"/>
        <v>0</v>
      </c>
      <c r="V21" s="49">
        <v>3000</v>
      </c>
      <c r="W21" s="19">
        <f t="shared" si="31"/>
        <v>0</v>
      </c>
      <c r="X21" s="47">
        <v>3000</v>
      </c>
      <c r="Y21" s="48">
        <f t="shared" si="32"/>
        <v>0</v>
      </c>
      <c r="Z21" s="49">
        <v>3000</v>
      </c>
      <c r="AA21" s="19">
        <f>C21*Z21</f>
        <v>0</v>
      </c>
      <c r="AB21" s="4">
        <f t="shared" si="23"/>
        <v>27000</v>
      </c>
      <c r="AC21" s="51">
        <f t="shared" ref="AC21:AC23" si="34">E21+G21+I21+K21+M21+O21+Q21+S21+U21+W21+Y21+AA21</f>
        <v>0</v>
      </c>
    </row>
    <row r="22" spans="1:31" x14ac:dyDescent="0.35">
      <c r="A22" s="18" t="s">
        <v>56</v>
      </c>
      <c r="B22" s="19" t="s">
        <v>38</v>
      </c>
      <c r="C22" s="8"/>
      <c r="D22" s="47">
        <v>0</v>
      </c>
      <c r="E22" s="48">
        <f t="shared" si="24"/>
        <v>0</v>
      </c>
      <c r="F22" s="49">
        <v>0</v>
      </c>
      <c r="G22" s="19">
        <f>C22*F22</f>
        <v>0</v>
      </c>
      <c r="H22" s="47">
        <v>0</v>
      </c>
      <c r="I22" s="48">
        <f t="shared" si="26"/>
        <v>0</v>
      </c>
      <c r="J22" s="49">
        <v>0</v>
      </c>
      <c r="K22" s="19">
        <f t="shared" si="27"/>
        <v>0</v>
      </c>
      <c r="L22" s="47">
        <v>3000</v>
      </c>
      <c r="M22" s="48">
        <f>C22*L22</f>
        <v>0</v>
      </c>
      <c r="N22" s="49">
        <v>6000</v>
      </c>
      <c r="O22" s="19">
        <f t="shared" si="28"/>
        <v>0</v>
      </c>
      <c r="P22" s="47">
        <v>3000</v>
      </c>
      <c r="Q22" s="48">
        <f t="shared" si="33"/>
        <v>0</v>
      </c>
      <c r="R22" s="49">
        <v>3000</v>
      </c>
      <c r="S22" s="19">
        <f t="shared" si="29"/>
        <v>0</v>
      </c>
      <c r="T22" s="47">
        <v>3000</v>
      </c>
      <c r="U22" s="48">
        <f t="shared" si="30"/>
        <v>0</v>
      </c>
      <c r="V22" s="49">
        <v>3000</v>
      </c>
      <c r="W22" s="19">
        <f t="shared" si="31"/>
        <v>0</v>
      </c>
      <c r="X22" s="47">
        <v>3000</v>
      </c>
      <c r="Y22" s="48">
        <f t="shared" si="32"/>
        <v>0</v>
      </c>
      <c r="Z22" s="49">
        <v>3000</v>
      </c>
      <c r="AA22" s="19">
        <f>C22*Z22</f>
        <v>0</v>
      </c>
      <c r="AB22" s="4">
        <f t="shared" si="23"/>
        <v>27000</v>
      </c>
      <c r="AC22" s="51">
        <f t="shared" si="34"/>
        <v>0</v>
      </c>
    </row>
    <row r="23" spans="1:31" ht="26.5" thickBot="1" x14ac:dyDescent="0.4">
      <c r="A23" s="20" t="s">
        <v>57</v>
      </c>
      <c r="B23" s="21" t="s">
        <v>44</v>
      </c>
      <c r="C23" s="9"/>
      <c r="D23" s="52">
        <v>0</v>
      </c>
      <c r="E23" s="53">
        <f t="shared" si="24"/>
        <v>0</v>
      </c>
      <c r="F23" s="54">
        <v>0</v>
      </c>
      <c r="G23" s="21">
        <f>C23*F23</f>
        <v>0</v>
      </c>
      <c r="H23" s="52">
        <v>0</v>
      </c>
      <c r="I23" s="53">
        <f>C23*H23</f>
        <v>0</v>
      </c>
      <c r="J23" s="54">
        <v>0</v>
      </c>
      <c r="K23" s="21">
        <f>C23*J23</f>
        <v>0</v>
      </c>
      <c r="L23" s="52">
        <v>3000</v>
      </c>
      <c r="M23" s="53">
        <f>C23*L23</f>
        <v>0</v>
      </c>
      <c r="N23" s="54">
        <v>6000</v>
      </c>
      <c r="O23" s="21">
        <f t="shared" si="28"/>
        <v>0</v>
      </c>
      <c r="P23" s="52">
        <v>3000</v>
      </c>
      <c r="Q23" s="53">
        <f t="shared" si="33"/>
        <v>0</v>
      </c>
      <c r="R23" s="54">
        <v>3000</v>
      </c>
      <c r="S23" s="21">
        <f t="shared" si="29"/>
        <v>0</v>
      </c>
      <c r="T23" s="52">
        <v>3000</v>
      </c>
      <c r="U23" s="53">
        <f t="shared" si="30"/>
        <v>0</v>
      </c>
      <c r="V23" s="54">
        <v>3000</v>
      </c>
      <c r="W23" s="21">
        <f>C23*V23</f>
        <v>0</v>
      </c>
      <c r="X23" s="52">
        <v>3000</v>
      </c>
      <c r="Y23" s="53">
        <f t="shared" si="32"/>
        <v>0</v>
      </c>
      <c r="Z23" s="54">
        <v>3000</v>
      </c>
      <c r="AA23" s="21">
        <f>C23*Z23</f>
        <v>0</v>
      </c>
      <c r="AB23" s="56">
        <f t="shared" si="23"/>
        <v>27000</v>
      </c>
      <c r="AC23" s="57">
        <f t="shared" si="34"/>
        <v>0</v>
      </c>
    </row>
    <row r="24" spans="1:31" ht="26.5" thickBot="1" x14ac:dyDescent="0.4">
      <c r="A24" s="14" t="s">
        <v>58</v>
      </c>
      <c r="B24" s="15" t="s">
        <v>64</v>
      </c>
      <c r="C24" s="6" t="s">
        <v>22</v>
      </c>
      <c r="D24" s="5">
        <v>0</v>
      </c>
      <c r="E24" s="36">
        <f>E25+E26+E27+E28+E29</f>
        <v>0</v>
      </c>
      <c r="F24" s="37">
        <v>0</v>
      </c>
      <c r="G24" s="15">
        <f>G25+G26+G27+G28+G29</f>
        <v>0</v>
      </c>
      <c r="H24" s="5">
        <v>0</v>
      </c>
      <c r="I24" s="36">
        <f>I25+I26+I27+I28+I29</f>
        <v>0</v>
      </c>
      <c r="J24" s="37">
        <v>0</v>
      </c>
      <c r="K24" s="15">
        <f>K25+K26+K27+K28+K29</f>
        <v>0</v>
      </c>
      <c r="L24" s="5">
        <v>1000</v>
      </c>
      <c r="M24" s="36">
        <f>M25+M26+M27+M28+M29</f>
        <v>0</v>
      </c>
      <c r="N24" s="37">
        <v>2000</v>
      </c>
      <c r="O24" s="15">
        <f>O25+O26+O27+O28+O29</f>
        <v>0</v>
      </c>
      <c r="P24" s="5">
        <v>1000</v>
      </c>
      <c r="Q24" s="36">
        <f>Q25+Q26+Q27+Q28+Q29</f>
        <v>0</v>
      </c>
      <c r="R24" s="37">
        <v>1000</v>
      </c>
      <c r="S24" s="15">
        <f>S25+S26+S27+S28+S29</f>
        <v>0</v>
      </c>
      <c r="T24" s="5">
        <v>1000</v>
      </c>
      <c r="U24" s="36">
        <f>U25+U26+U27+U28+U29</f>
        <v>0</v>
      </c>
      <c r="V24" s="37">
        <v>1000</v>
      </c>
      <c r="W24" s="15">
        <f>W25+W26+W27+W28+W29</f>
        <v>0</v>
      </c>
      <c r="X24" s="5">
        <v>1000</v>
      </c>
      <c r="Y24" s="36">
        <f>Y25+Y26+Y27+Y28+Y29</f>
        <v>0</v>
      </c>
      <c r="Z24" s="37">
        <v>1000</v>
      </c>
      <c r="AA24" s="15">
        <f>AA25+AA26+AA27+AA28+AA29</f>
        <v>0</v>
      </c>
      <c r="AB24" s="39">
        <f>D24+F24+H24+J24+L24+N24+P24+R24+T24+V24+X24+Z24</f>
        <v>9000</v>
      </c>
      <c r="AC24" s="40">
        <f>AC25+AC26+AC27+AC28+AC29</f>
        <v>0</v>
      </c>
      <c r="AD24" s="2"/>
      <c r="AE24" s="2"/>
    </row>
    <row r="25" spans="1:31" x14ac:dyDescent="0.35">
      <c r="A25" s="16" t="s">
        <v>59</v>
      </c>
      <c r="B25" s="17" t="s">
        <v>37</v>
      </c>
      <c r="C25" s="7"/>
      <c r="D25" s="41">
        <v>0</v>
      </c>
      <c r="E25" s="42">
        <f>C25*D25</f>
        <v>0</v>
      </c>
      <c r="F25" s="43">
        <v>0</v>
      </c>
      <c r="G25" s="17">
        <f>C25*F25</f>
        <v>0</v>
      </c>
      <c r="H25" s="41">
        <v>0</v>
      </c>
      <c r="I25" s="42">
        <f>C25*H25</f>
        <v>0</v>
      </c>
      <c r="J25" s="43">
        <v>0</v>
      </c>
      <c r="K25" s="17">
        <f>C25*J25</f>
        <v>0</v>
      </c>
      <c r="L25" s="41">
        <v>1000</v>
      </c>
      <c r="M25" s="42">
        <f>C25*L25</f>
        <v>0</v>
      </c>
      <c r="N25" s="43">
        <v>2000</v>
      </c>
      <c r="O25" s="17">
        <f>C25*N25</f>
        <v>0</v>
      </c>
      <c r="P25" s="41">
        <v>1000</v>
      </c>
      <c r="Q25" s="42">
        <f>C25*P25</f>
        <v>0</v>
      </c>
      <c r="R25" s="43">
        <v>1000</v>
      </c>
      <c r="S25" s="17">
        <f>C25*R25</f>
        <v>0</v>
      </c>
      <c r="T25" s="41">
        <v>1000</v>
      </c>
      <c r="U25" s="42">
        <f>C25*T25</f>
        <v>0</v>
      </c>
      <c r="V25" s="43">
        <v>1000</v>
      </c>
      <c r="W25" s="17">
        <f>C25*V25</f>
        <v>0</v>
      </c>
      <c r="X25" s="41">
        <v>1000</v>
      </c>
      <c r="Y25" s="42">
        <f>C25*X25</f>
        <v>0</v>
      </c>
      <c r="Z25" s="43">
        <v>1000</v>
      </c>
      <c r="AA25" s="17">
        <f>C25*Z25</f>
        <v>0</v>
      </c>
      <c r="AB25" s="45">
        <f t="shared" ref="AB25:AB29" si="35">D25+F25+H25+J25+L25+N25+P25+R25+T25+V25+X25+Z25</f>
        <v>9000</v>
      </c>
      <c r="AC25" s="46">
        <f>E25+G25+I25+K25+M25+O25+Q25+S25+U25+W25+Y25+AA25</f>
        <v>0</v>
      </c>
    </row>
    <row r="26" spans="1:31" ht="26" x14ac:dyDescent="0.35">
      <c r="A26" s="18" t="s">
        <v>60</v>
      </c>
      <c r="B26" s="19" t="s">
        <v>42</v>
      </c>
      <c r="C26" s="8"/>
      <c r="D26" s="47">
        <v>0</v>
      </c>
      <c r="E26" s="48">
        <f t="shared" ref="E26:E29" si="36">C26*D26</f>
        <v>0</v>
      </c>
      <c r="F26" s="49">
        <v>0</v>
      </c>
      <c r="G26" s="19">
        <f t="shared" ref="G26" si="37">C26*F26</f>
        <v>0</v>
      </c>
      <c r="H26" s="47">
        <v>0</v>
      </c>
      <c r="I26" s="48">
        <f t="shared" ref="I26:I28" si="38">C26*H26</f>
        <v>0</v>
      </c>
      <c r="J26" s="49">
        <v>0</v>
      </c>
      <c r="K26" s="19">
        <f t="shared" ref="K26:K28" si="39">C26*J26</f>
        <v>0</v>
      </c>
      <c r="L26" s="47">
        <v>1000</v>
      </c>
      <c r="M26" s="48">
        <f>C26*L26</f>
        <v>0</v>
      </c>
      <c r="N26" s="49">
        <v>2000</v>
      </c>
      <c r="O26" s="19">
        <f t="shared" ref="O26:O29" si="40">C26*N26</f>
        <v>0</v>
      </c>
      <c r="P26" s="47">
        <v>1000</v>
      </c>
      <c r="Q26" s="48">
        <f t="shared" ref="Q26:Q29" si="41">C26*P26</f>
        <v>0</v>
      </c>
      <c r="R26" s="49">
        <v>1000</v>
      </c>
      <c r="S26" s="19">
        <f t="shared" ref="S26:S29" si="42">C26*R26</f>
        <v>0</v>
      </c>
      <c r="T26" s="47">
        <v>1000</v>
      </c>
      <c r="U26" s="48">
        <f t="shared" ref="U26:U29" si="43">C26*T26</f>
        <v>0</v>
      </c>
      <c r="V26" s="49">
        <v>1000</v>
      </c>
      <c r="W26" s="19">
        <f t="shared" ref="W26:W28" si="44">C26*V26</f>
        <v>0</v>
      </c>
      <c r="X26" s="47">
        <v>1000</v>
      </c>
      <c r="Y26" s="48">
        <f t="shared" ref="Y26:Y29" si="45">C26*X26</f>
        <v>0</v>
      </c>
      <c r="Z26" s="49">
        <v>1000</v>
      </c>
      <c r="AA26" s="19">
        <f>C26*Z26</f>
        <v>0</v>
      </c>
      <c r="AB26" s="4">
        <f t="shared" si="35"/>
        <v>9000</v>
      </c>
      <c r="AC26" s="51">
        <f t="shared" ref="AC26:AC29" si="46">E26+G26+I26+K26+M26+O26+Q26+S26+U26+W26+Y26+AA26</f>
        <v>0</v>
      </c>
    </row>
    <row r="27" spans="1:31" ht="39" x14ac:dyDescent="0.35">
      <c r="A27" s="18" t="s">
        <v>61</v>
      </c>
      <c r="B27" s="19" t="s">
        <v>43</v>
      </c>
      <c r="C27" s="8"/>
      <c r="D27" s="47">
        <v>0</v>
      </c>
      <c r="E27" s="48">
        <f t="shared" si="36"/>
        <v>0</v>
      </c>
      <c r="F27" s="49">
        <v>0</v>
      </c>
      <c r="G27" s="19">
        <f>C27*F27</f>
        <v>0</v>
      </c>
      <c r="H27" s="47">
        <v>0</v>
      </c>
      <c r="I27" s="48">
        <f t="shared" si="38"/>
        <v>0</v>
      </c>
      <c r="J27" s="49">
        <v>0</v>
      </c>
      <c r="K27" s="19">
        <f t="shared" si="39"/>
        <v>0</v>
      </c>
      <c r="L27" s="47">
        <v>1000</v>
      </c>
      <c r="M27" s="48">
        <f>C27*L27</f>
        <v>0</v>
      </c>
      <c r="N27" s="49">
        <v>2000</v>
      </c>
      <c r="O27" s="19">
        <f t="shared" si="40"/>
        <v>0</v>
      </c>
      <c r="P27" s="47">
        <v>1000</v>
      </c>
      <c r="Q27" s="48">
        <f t="shared" si="41"/>
        <v>0</v>
      </c>
      <c r="R27" s="49">
        <v>1000</v>
      </c>
      <c r="S27" s="19">
        <f t="shared" si="42"/>
        <v>0</v>
      </c>
      <c r="T27" s="47">
        <v>1000</v>
      </c>
      <c r="U27" s="48">
        <f t="shared" si="43"/>
        <v>0</v>
      </c>
      <c r="V27" s="49">
        <v>1000</v>
      </c>
      <c r="W27" s="19">
        <f t="shared" si="44"/>
        <v>0</v>
      </c>
      <c r="X27" s="47">
        <v>1000</v>
      </c>
      <c r="Y27" s="48">
        <f t="shared" si="45"/>
        <v>0</v>
      </c>
      <c r="Z27" s="49">
        <v>1000</v>
      </c>
      <c r="AA27" s="19">
        <f>C27*Z27</f>
        <v>0</v>
      </c>
      <c r="AB27" s="4">
        <f t="shared" si="35"/>
        <v>9000</v>
      </c>
      <c r="AC27" s="51">
        <f t="shared" si="46"/>
        <v>0</v>
      </c>
    </row>
    <row r="28" spans="1:31" x14ac:dyDescent="0.35">
      <c r="A28" s="18" t="s">
        <v>62</v>
      </c>
      <c r="B28" s="19" t="s">
        <v>38</v>
      </c>
      <c r="C28" s="8"/>
      <c r="D28" s="47">
        <v>0</v>
      </c>
      <c r="E28" s="48">
        <f t="shared" si="36"/>
        <v>0</v>
      </c>
      <c r="F28" s="49">
        <v>0</v>
      </c>
      <c r="G28" s="19">
        <f>C28*F28</f>
        <v>0</v>
      </c>
      <c r="H28" s="47">
        <v>0</v>
      </c>
      <c r="I28" s="48">
        <f t="shared" si="38"/>
        <v>0</v>
      </c>
      <c r="J28" s="49">
        <v>0</v>
      </c>
      <c r="K28" s="19">
        <f t="shared" si="39"/>
        <v>0</v>
      </c>
      <c r="L28" s="47">
        <v>1000</v>
      </c>
      <c r="M28" s="48">
        <f>C28*L28</f>
        <v>0</v>
      </c>
      <c r="N28" s="49">
        <v>2000</v>
      </c>
      <c r="O28" s="19">
        <f t="shared" si="40"/>
        <v>0</v>
      </c>
      <c r="P28" s="47">
        <v>1000</v>
      </c>
      <c r="Q28" s="48">
        <f t="shared" si="41"/>
        <v>0</v>
      </c>
      <c r="R28" s="49">
        <v>1000</v>
      </c>
      <c r="S28" s="19">
        <f t="shared" si="42"/>
        <v>0</v>
      </c>
      <c r="T28" s="47">
        <v>1000</v>
      </c>
      <c r="U28" s="48">
        <f t="shared" si="43"/>
        <v>0</v>
      </c>
      <c r="V28" s="49">
        <v>1000</v>
      </c>
      <c r="W28" s="19">
        <f t="shared" si="44"/>
        <v>0</v>
      </c>
      <c r="X28" s="47">
        <v>1000</v>
      </c>
      <c r="Y28" s="48">
        <f t="shared" si="45"/>
        <v>0</v>
      </c>
      <c r="Z28" s="49">
        <v>1000</v>
      </c>
      <c r="AA28" s="19">
        <f>C28*Z28</f>
        <v>0</v>
      </c>
      <c r="AB28" s="4">
        <f t="shared" si="35"/>
        <v>9000</v>
      </c>
      <c r="AC28" s="51">
        <f t="shared" si="46"/>
        <v>0</v>
      </c>
    </row>
    <row r="29" spans="1:31" ht="26.5" thickBot="1" x14ac:dyDescent="0.4">
      <c r="A29" s="20" t="s">
        <v>63</v>
      </c>
      <c r="B29" s="21" t="s">
        <v>44</v>
      </c>
      <c r="C29" s="9"/>
      <c r="D29" s="52">
        <v>0</v>
      </c>
      <c r="E29" s="53">
        <f t="shared" si="36"/>
        <v>0</v>
      </c>
      <c r="F29" s="54">
        <v>0</v>
      </c>
      <c r="G29" s="21">
        <f>C29*F29</f>
        <v>0</v>
      </c>
      <c r="H29" s="52">
        <v>0</v>
      </c>
      <c r="I29" s="53">
        <f>C29*H29</f>
        <v>0</v>
      </c>
      <c r="J29" s="54">
        <v>0</v>
      </c>
      <c r="K29" s="21">
        <f>C29*J29</f>
        <v>0</v>
      </c>
      <c r="L29" s="52">
        <v>1000</v>
      </c>
      <c r="M29" s="53">
        <f>C29*L29</f>
        <v>0</v>
      </c>
      <c r="N29" s="54">
        <v>2000</v>
      </c>
      <c r="O29" s="21">
        <f t="shared" si="40"/>
        <v>0</v>
      </c>
      <c r="P29" s="52">
        <v>1000</v>
      </c>
      <c r="Q29" s="53">
        <f t="shared" si="41"/>
        <v>0</v>
      </c>
      <c r="R29" s="54">
        <v>1000</v>
      </c>
      <c r="S29" s="21">
        <f t="shared" si="42"/>
        <v>0</v>
      </c>
      <c r="T29" s="52">
        <v>1000</v>
      </c>
      <c r="U29" s="53">
        <f t="shared" si="43"/>
        <v>0</v>
      </c>
      <c r="V29" s="54">
        <v>1000</v>
      </c>
      <c r="W29" s="21">
        <f>C29*V29</f>
        <v>0</v>
      </c>
      <c r="X29" s="52">
        <v>1000</v>
      </c>
      <c r="Y29" s="53">
        <f t="shared" si="45"/>
        <v>0</v>
      </c>
      <c r="Z29" s="54">
        <v>1000</v>
      </c>
      <c r="AA29" s="21">
        <f>C29*Z29</f>
        <v>0</v>
      </c>
      <c r="AB29" s="56">
        <f t="shared" si="35"/>
        <v>9000</v>
      </c>
      <c r="AC29" s="57">
        <f t="shared" si="46"/>
        <v>0</v>
      </c>
    </row>
    <row r="30" spans="1:31" s="2" customFormat="1" x14ac:dyDescent="0.35">
      <c r="A30" s="3" t="s">
        <v>22</v>
      </c>
      <c r="B30" s="22" t="s">
        <v>30</v>
      </c>
      <c r="C30" s="10" t="s">
        <v>22</v>
      </c>
      <c r="D30" s="3" t="s">
        <v>22</v>
      </c>
      <c r="E30" s="46">
        <f>E6+E12+E18+E24</f>
        <v>0</v>
      </c>
      <c r="F30" s="58" t="s">
        <v>22</v>
      </c>
      <c r="G30" s="46">
        <f>G6+G12+G18+G24</f>
        <v>0</v>
      </c>
      <c r="H30" s="3" t="s">
        <v>22</v>
      </c>
      <c r="I30" s="46">
        <f>I6+I12+I18+I24</f>
        <v>0</v>
      </c>
      <c r="J30" s="58" t="s">
        <v>22</v>
      </c>
      <c r="K30" s="46">
        <f>K6+K12+K18+K24</f>
        <v>0</v>
      </c>
      <c r="L30" s="3" t="s">
        <v>22</v>
      </c>
      <c r="M30" s="46">
        <f>M6+M12+M18+M24</f>
        <v>0</v>
      </c>
      <c r="N30" s="58" t="s">
        <v>22</v>
      </c>
      <c r="O30" s="46">
        <f>O6+O12+O18+O24</f>
        <v>0</v>
      </c>
      <c r="P30" s="3" t="s">
        <v>22</v>
      </c>
      <c r="Q30" s="46">
        <f>Q6+Q12+Q18+Q24</f>
        <v>0</v>
      </c>
      <c r="R30" s="58" t="s">
        <v>22</v>
      </c>
      <c r="S30" s="46">
        <f>S6+S12+S18+S24</f>
        <v>0</v>
      </c>
      <c r="T30" s="3" t="s">
        <v>22</v>
      </c>
      <c r="U30" s="46">
        <f>U6+U12+U18+U24</f>
        <v>0</v>
      </c>
      <c r="V30" s="58" t="s">
        <v>22</v>
      </c>
      <c r="W30" s="46">
        <f>W6+W12+W18+W24</f>
        <v>0</v>
      </c>
      <c r="X30" s="3" t="s">
        <v>22</v>
      </c>
      <c r="Y30" s="46">
        <f>Y6+Y12+Y18+Y24</f>
        <v>0</v>
      </c>
      <c r="Z30" s="58" t="s">
        <v>22</v>
      </c>
      <c r="AA30" s="46">
        <f>AA6+AA12+AA18+AA24</f>
        <v>0</v>
      </c>
      <c r="AB30" s="3" t="s">
        <v>22</v>
      </c>
      <c r="AC30" s="46">
        <f>AC6+AC12+AC18+AC24</f>
        <v>0</v>
      </c>
    </row>
    <row r="31" spans="1:31" s="2" customFormat="1" x14ac:dyDescent="0.35">
      <c r="A31" s="23" t="s">
        <v>22</v>
      </c>
      <c r="B31" s="24" t="s">
        <v>32</v>
      </c>
      <c r="C31" s="11" t="s">
        <v>22</v>
      </c>
      <c r="D31" s="23" t="s">
        <v>22</v>
      </c>
      <c r="E31" s="51">
        <f>E30*0.22</f>
        <v>0</v>
      </c>
      <c r="F31" s="59" t="s">
        <v>22</v>
      </c>
      <c r="G31" s="51">
        <f>G30*0.22</f>
        <v>0</v>
      </c>
      <c r="H31" s="23" t="s">
        <v>22</v>
      </c>
      <c r="I31" s="51">
        <f>I30*0.22</f>
        <v>0</v>
      </c>
      <c r="J31" s="59" t="s">
        <v>22</v>
      </c>
      <c r="K31" s="51">
        <f>K30*0.22</f>
        <v>0</v>
      </c>
      <c r="L31" s="23" t="s">
        <v>22</v>
      </c>
      <c r="M31" s="51">
        <f>M30*0.22</f>
        <v>0</v>
      </c>
      <c r="N31" s="59" t="s">
        <v>22</v>
      </c>
      <c r="O31" s="51">
        <f>O30*0.22</f>
        <v>0</v>
      </c>
      <c r="P31" s="23" t="s">
        <v>22</v>
      </c>
      <c r="Q31" s="51">
        <f>Q30*0.22</f>
        <v>0</v>
      </c>
      <c r="R31" s="59" t="s">
        <v>22</v>
      </c>
      <c r="S31" s="51">
        <f>S30*0.22</f>
        <v>0</v>
      </c>
      <c r="T31" s="23" t="s">
        <v>22</v>
      </c>
      <c r="U31" s="51">
        <f>U30*0.22</f>
        <v>0</v>
      </c>
      <c r="V31" s="59" t="s">
        <v>22</v>
      </c>
      <c r="W31" s="51">
        <f>W30*0.22</f>
        <v>0</v>
      </c>
      <c r="X31" s="23" t="s">
        <v>22</v>
      </c>
      <c r="Y31" s="51">
        <f>Y30*0.22</f>
        <v>0</v>
      </c>
      <c r="Z31" s="59" t="s">
        <v>22</v>
      </c>
      <c r="AA31" s="51">
        <f>AA30*0.22</f>
        <v>0</v>
      </c>
      <c r="AB31" s="23" t="s">
        <v>22</v>
      </c>
      <c r="AC31" s="51">
        <f>AC30*0.22</f>
        <v>0</v>
      </c>
    </row>
    <row r="32" spans="1:31" s="2" customFormat="1" ht="13.5" thickBot="1" x14ac:dyDescent="0.4">
      <c r="A32" s="25" t="s">
        <v>22</v>
      </c>
      <c r="B32" s="26" t="s">
        <v>31</v>
      </c>
      <c r="C32" s="12" t="s">
        <v>22</v>
      </c>
      <c r="D32" s="25" t="s">
        <v>22</v>
      </c>
      <c r="E32" s="57">
        <f>E30+E31</f>
        <v>0</v>
      </c>
      <c r="F32" s="60" t="s">
        <v>22</v>
      </c>
      <c r="G32" s="61">
        <f>G30+G31</f>
        <v>0</v>
      </c>
      <c r="H32" s="25" t="s">
        <v>22</v>
      </c>
      <c r="I32" s="57">
        <f>I30+I31</f>
        <v>0</v>
      </c>
      <c r="J32" s="60" t="s">
        <v>22</v>
      </c>
      <c r="K32" s="61">
        <f>K30+K31</f>
        <v>0</v>
      </c>
      <c r="L32" s="25" t="s">
        <v>22</v>
      </c>
      <c r="M32" s="57">
        <f>M30+M31</f>
        <v>0</v>
      </c>
      <c r="N32" s="60" t="s">
        <v>22</v>
      </c>
      <c r="O32" s="61">
        <f>O30+O31</f>
        <v>0</v>
      </c>
      <c r="P32" s="25" t="s">
        <v>22</v>
      </c>
      <c r="Q32" s="57">
        <f>Q30+Q31</f>
        <v>0</v>
      </c>
      <c r="R32" s="60" t="s">
        <v>22</v>
      </c>
      <c r="S32" s="61">
        <f>S30+S31</f>
        <v>0</v>
      </c>
      <c r="T32" s="25" t="s">
        <v>22</v>
      </c>
      <c r="U32" s="57">
        <f>U30+U31</f>
        <v>0</v>
      </c>
      <c r="V32" s="60" t="s">
        <v>22</v>
      </c>
      <c r="W32" s="61">
        <f>W30+W31</f>
        <v>0</v>
      </c>
      <c r="X32" s="25" t="s">
        <v>22</v>
      </c>
      <c r="Y32" s="57">
        <f>Y30+Y31</f>
        <v>0</v>
      </c>
      <c r="Z32" s="60" t="s">
        <v>22</v>
      </c>
      <c r="AA32" s="61">
        <f>AA30+AA31</f>
        <v>0</v>
      </c>
      <c r="AB32" s="25" t="s">
        <v>22</v>
      </c>
      <c r="AC32" s="57">
        <f>AC30+AC31</f>
        <v>0</v>
      </c>
    </row>
    <row r="36" spans="2:6" x14ac:dyDescent="0.35">
      <c r="B36" s="27" t="s">
        <v>18</v>
      </c>
      <c r="C36" s="62"/>
      <c r="D36" s="62"/>
      <c r="E36" s="63" t="s">
        <v>20</v>
      </c>
      <c r="F36" s="63"/>
    </row>
    <row r="37" spans="2:6" x14ac:dyDescent="0.35">
      <c r="C37" s="64" t="s">
        <v>19</v>
      </c>
      <c r="D37" s="64"/>
    </row>
  </sheetData>
  <mergeCells count="21">
    <mergeCell ref="AB1:AC1"/>
    <mergeCell ref="A3:AC3"/>
    <mergeCell ref="A4:A5"/>
    <mergeCell ref="B4:B5"/>
    <mergeCell ref="C4:C5"/>
    <mergeCell ref="D4:E4"/>
    <mergeCell ref="F4:G4"/>
    <mergeCell ref="H4:I4"/>
    <mergeCell ref="J4:K4"/>
    <mergeCell ref="L4:M4"/>
    <mergeCell ref="Z4:AA4"/>
    <mergeCell ref="AB4:AC4"/>
    <mergeCell ref="R4:S4"/>
    <mergeCell ref="T4:U4"/>
    <mergeCell ref="V4:W4"/>
    <mergeCell ref="X4:Y4"/>
    <mergeCell ref="C36:D36"/>
    <mergeCell ref="E36:F36"/>
    <mergeCell ref="C37:D37"/>
    <mergeCell ref="N4:O4"/>
    <mergeCell ref="P4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EADD-CB70-4CD0-BFC4-E5703468E200}">
  <dimension ref="A1:AE37"/>
  <sheetViews>
    <sheetView topLeftCell="I1" zoomScale="93" zoomScaleNormal="93" workbookViewId="0">
      <selection activeCell="AB1" sqref="AB1:AC1"/>
    </sheetView>
  </sheetViews>
  <sheetFormatPr defaultColWidth="11" defaultRowHeight="13" x14ac:dyDescent="0.35"/>
  <cols>
    <col min="1" max="1" width="6.453125" style="13" bestFit="1" customWidth="1"/>
    <col min="2" max="2" width="40.54296875" style="13" customWidth="1"/>
    <col min="3" max="3" width="10.81640625" style="1" customWidth="1"/>
    <col min="4" max="4" width="9.453125" style="28" bestFit="1" customWidth="1"/>
    <col min="5" max="5" width="11" style="13"/>
    <col min="6" max="6" width="9.453125" style="28" bestFit="1" customWidth="1"/>
    <col min="7" max="7" width="11" style="13"/>
    <col min="8" max="8" width="9.453125" style="28" bestFit="1" customWidth="1"/>
    <col min="9" max="9" width="11" style="13"/>
    <col min="10" max="10" width="9.453125" style="28" bestFit="1" customWidth="1"/>
    <col min="11" max="11" width="11" style="13"/>
    <col min="12" max="12" width="9.453125" style="28" bestFit="1" customWidth="1"/>
    <col min="13" max="13" width="11" style="13"/>
    <col min="14" max="14" width="9.453125" style="13" bestFit="1" customWidth="1"/>
    <col min="15" max="15" width="11" style="13"/>
    <col min="16" max="16" width="9.453125" style="28" bestFit="1" customWidth="1"/>
    <col min="17" max="17" width="11" style="13"/>
    <col min="18" max="18" width="9.453125" style="28" bestFit="1" customWidth="1"/>
    <col min="19" max="19" width="11" style="13"/>
    <col min="20" max="20" width="9.453125" style="28" bestFit="1" customWidth="1"/>
    <col min="21" max="21" width="11" style="13"/>
    <col min="22" max="22" width="9.453125" style="28" bestFit="1" customWidth="1"/>
    <col min="23" max="23" width="11" style="13"/>
    <col min="24" max="24" width="9.453125" style="28" bestFit="1" customWidth="1"/>
    <col min="25" max="25" width="11" style="13"/>
    <col min="26" max="26" width="9.453125" style="28" bestFit="1" customWidth="1"/>
    <col min="27" max="27" width="11" style="13"/>
    <col min="28" max="28" width="10.54296875" style="28" bestFit="1" customWidth="1"/>
    <col min="29" max="29" width="13.7265625" style="13" bestFit="1" customWidth="1"/>
    <col min="30" max="30" width="11.26953125" style="1" bestFit="1" customWidth="1"/>
    <col min="31" max="16384" width="11" style="1"/>
  </cols>
  <sheetData>
    <row r="1" spans="1:31" ht="16.5" x14ac:dyDescent="0.35">
      <c r="AB1" s="78" t="s">
        <v>24</v>
      </c>
      <c r="AC1" s="78"/>
    </row>
    <row r="2" spans="1:31" x14ac:dyDescent="0.35">
      <c r="AC2" s="27" t="s">
        <v>26</v>
      </c>
    </row>
    <row r="3" spans="1:31" ht="15.75" customHeight="1" thickBot="1" x14ac:dyDescent="0.4">
      <c r="A3" s="69" t="s">
        <v>65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</row>
    <row r="4" spans="1:31" ht="13.5" thickBot="1" x14ac:dyDescent="0.4">
      <c r="A4" s="70" t="s">
        <v>11</v>
      </c>
      <c r="B4" s="72" t="s">
        <v>12</v>
      </c>
      <c r="C4" s="74" t="s">
        <v>29</v>
      </c>
      <c r="D4" s="67" t="s">
        <v>36</v>
      </c>
      <c r="E4" s="68"/>
      <c r="F4" s="65" t="s">
        <v>0</v>
      </c>
      <c r="G4" s="66"/>
      <c r="H4" s="67" t="s">
        <v>1</v>
      </c>
      <c r="I4" s="68"/>
      <c r="J4" s="65" t="s">
        <v>2</v>
      </c>
      <c r="K4" s="66"/>
      <c r="L4" s="67" t="s">
        <v>3</v>
      </c>
      <c r="M4" s="68"/>
      <c r="N4" s="65" t="s">
        <v>4</v>
      </c>
      <c r="O4" s="66"/>
      <c r="P4" s="67" t="s">
        <v>5</v>
      </c>
      <c r="Q4" s="68"/>
      <c r="R4" s="65" t="s">
        <v>6</v>
      </c>
      <c r="S4" s="66"/>
      <c r="T4" s="67" t="s">
        <v>7</v>
      </c>
      <c r="U4" s="68"/>
      <c r="V4" s="65" t="s">
        <v>8</v>
      </c>
      <c r="W4" s="66"/>
      <c r="X4" s="67" t="s">
        <v>9</v>
      </c>
      <c r="Y4" s="68"/>
      <c r="Z4" s="65" t="s">
        <v>10</v>
      </c>
      <c r="AA4" s="66"/>
      <c r="AB4" s="76" t="s">
        <v>33</v>
      </c>
      <c r="AC4" s="77"/>
    </row>
    <row r="5" spans="1:31" ht="26.5" thickBot="1" x14ac:dyDescent="0.4">
      <c r="A5" s="71"/>
      <c r="B5" s="73"/>
      <c r="C5" s="75"/>
      <c r="D5" s="29" t="s">
        <v>28</v>
      </c>
      <c r="E5" s="30" t="s">
        <v>21</v>
      </c>
      <c r="F5" s="31" t="s">
        <v>28</v>
      </c>
      <c r="G5" s="32" t="s">
        <v>21</v>
      </c>
      <c r="H5" s="29" t="s">
        <v>28</v>
      </c>
      <c r="I5" s="30" t="s">
        <v>21</v>
      </c>
      <c r="J5" s="31" t="s">
        <v>28</v>
      </c>
      <c r="K5" s="32" t="s">
        <v>21</v>
      </c>
      <c r="L5" s="29" t="s">
        <v>28</v>
      </c>
      <c r="M5" s="30" t="s">
        <v>21</v>
      </c>
      <c r="N5" s="33" t="s">
        <v>28</v>
      </c>
      <c r="O5" s="32" t="s">
        <v>21</v>
      </c>
      <c r="P5" s="29" t="s">
        <v>28</v>
      </c>
      <c r="Q5" s="30" t="s">
        <v>21</v>
      </c>
      <c r="R5" s="31" t="s">
        <v>28</v>
      </c>
      <c r="S5" s="32" t="s">
        <v>21</v>
      </c>
      <c r="T5" s="29" t="s">
        <v>28</v>
      </c>
      <c r="U5" s="30" t="s">
        <v>21</v>
      </c>
      <c r="V5" s="31" t="s">
        <v>28</v>
      </c>
      <c r="W5" s="32" t="s">
        <v>21</v>
      </c>
      <c r="X5" s="29" t="s">
        <v>28</v>
      </c>
      <c r="Y5" s="30" t="s">
        <v>21</v>
      </c>
      <c r="Z5" s="31" t="s">
        <v>28</v>
      </c>
      <c r="AA5" s="32" t="s">
        <v>21</v>
      </c>
      <c r="AB5" s="34" t="s">
        <v>28</v>
      </c>
      <c r="AC5" s="35" t="s">
        <v>21</v>
      </c>
    </row>
    <row r="6" spans="1:31" ht="13.5" thickBot="1" x14ac:dyDescent="0.4">
      <c r="A6" s="14" t="s">
        <v>14</v>
      </c>
      <c r="B6" s="15" t="s">
        <v>41</v>
      </c>
      <c r="C6" s="6" t="s">
        <v>22</v>
      </c>
      <c r="D6" s="5">
        <v>42047</v>
      </c>
      <c r="E6" s="36">
        <f>E7+E8+E9+E10+E11</f>
        <v>0</v>
      </c>
      <c r="F6" s="37">
        <v>0</v>
      </c>
      <c r="G6" s="15">
        <f>G7+G8+G9+G10+G11</f>
        <v>0</v>
      </c>
      <c r="H6" s="5">
        <v>0</v>
      </c>
      <c r="I6" s="36">
        <f>I7+I8+I9+I10+I11</f>
        <v>0</v>
      </c>
      <c r="J6" s="37">
        <v>0</v>
      </c>
      <c r="K6" s="15">
        <f>K7+K8+K9+K10+K11</f>
        <v>0</v>
      </c>
      <c r="L6" s="5">
        <v>0</v>
      </c>
      <c r="M6" s="36">
        <f>M7+M8+M9+M10+M11</f>
        <v>0</v>
      </c>
      <c r="N6" s="38">
        <v>0</v>
      </c>
      <c r="O6" s="15">
        <f>O7+O8+O9+O10+O11</f>
        <v>0</v>
      </c>
      <c r="P6" s="5">
        <v>42047</v>
      </c>
      <c r="Q6" s="36">
        <f>Q7+Q8+Q9+Q10+Q11</f>
        <v>0</v>
      </c>
      <c r="R6" s="37">
        <v>0</v>
      </c>
      <c r="S6" s="15">
        <f>S7+S8+S9+S10+S11</f>
        <v>0</v>
      </c>
      <c r="T6" s="5">
        <v>0</v>
      </c>
      <c r="U6" s="36">
        <f>U7+U8+U9+U10+U11</f>
        <v>0</v>
      </c>
      <c r="V6" s="37">
        <v>0</v>
      </c>
      <c r="W6" s="15">
        <f>W7+W8+W9+W10+W11</f>
        <v>0</v>
      </c>
      <c r="X6" s="5">
        <v>0</v>
      </c>
      <c r="Y6" s="36">
        <f>Y7+Y8+Y9+Y10+Y11</f>
        <v>0</v>
      </c>
      <c r="Z6" s="37">
        <v>0</v>
      </c>
      <c r="AA6" s="15">
        <f>AA7+AA8+AA9+AA10+AA11</f>
        <v>0</v>
      </c>
      <c r="AB6" s="39">
        <f>D6+F6+H6+J6+L6+N6+P6+R6+T6+V6+X6+Z6</f>
        <v>84094</v>
      </c>
      <c r="AC6" s="40">
        <f>AC7+AC8+AC9+AC10+AC11</f>
        <v>0</v>
      </c>
      <c r="AD6" s="2"/>
      <c r="AE6" s="2"/>
    </row>
    <row r="7" spans="1:31" x14ac:dyDescent="0.35">
      <c r="A7" s="16" t="s">
        <v>13</v>
      </c>
      <c r="B7" s="17" t="s">
        <v>37</v>
      </c>
      <c r="C7" s="7"/>
      <c r="D7" s="41">
        <v>42047</v>
      </c>
      <c r="E7" s="42">
        <f>C7*D7</f>
        <v>0</v>
      </c>
      <c r="F7" s="43">
        <v>0</v>
      </c>
      <c r="G7" s="17">
        <f>C7*F7</f>
        <v>0</v>
      </c>
      <c r="H7" s="41">
        <v>0</v>
      </c>
      <c r="I7" s="42">
        <f>C7*H7</f>
        <v>0</v>
      </c>
      <c r="J7" s="43">
        <v>0</v>
      </c>
      <c r="K7" s="17">
        <f>C7*J7</f>
        <v>0</v>
      </c>
      <c r="L7" s="41">
        <v>0</v>
      </c>
      <c r="M7" s="42">
        <f>C7*L7</f>
        <v>0</v>
      </c>
      <c r="N7" s="44">
        <v>0</v>
      </c>
      <c r="O7" s="17">
        <f>C7*N7</f>
        <v>0</v>
      </c>
      <c r="P7" s="41">
        <v>42047</v>
      </c>
      <c r="Q7" s="42">
        <f>C7*P7</f>
        <v>0</v>
      </c>
      <c r="R7" s="43">
        <v>0</v>
      </c>
      <c r="S7" s="17">
        <f>C7*R7</f>
        <v>0</v>
      </c>
      <c r="T7" s="41">
        <v>0</v>
      </c>
      <c r="U7" s="42">
        <f>C7*T7</f>
        <v>0</v>
      </c>
      <c r="V7" s="43">
        <v>0</v>
      </c>
      <c r="W7" s="17">
        <f>C7*V7</f>
        <v>0</v>
      </c>
      <c r="X7" s="41">
        <v>0</v>
      </c>
      <c r="Y7" s="42">
        <f>C7*X7</f>
        <v>0</v>
      </c>
      <c r="Z7" s="43">
        <v>0</v>
      </c>
      <c r="AA7" s="17">
        <f>C7*Z7</f>
        <v>0</v>
      </c>
      <c r="AB7" s="45">
        <f t="shared" ref="AB7:AC11" si="0">D7+F7+H7+J7+L7+N7+P7+R7+T7+V7+X7+Z7</f>
        <v>84094</v>
      </c>
      <c r="AC7" s="46">
        <f>E7+G7+I7+K7+M7+O7+Q7+S7+U7+W7+Y7+AA7</f>
        <v>0</v>
      </c>
    </row>
    <row r="8" spans="1:31" ht="26" x14ac:dyDescent="0.35">
      <c r="A8" s="18" t="s">
        <v>15</v>
      </c>
      <c r="B8" s="19" t="s">
        <v>42</v>
      </c>
      <c r="C8" s="8"/>
      <c r="D8" s="47">
        <v>42047</v>
      </c>
      <c r="E8" s="48">
        <f t="shared" ref="E8:E11" si="1">C8*D8</f>
        <v>0</v>
      </c>
      <c r="F8" s="49">
        <v>0</v>
      </c>
      <c r="G8" s="19">
        <f t="shared" ref="G8" si="2">C8*F8</f>
        <v>0</v>
      </c>
      <c r="H8" s="47">
        <v>0</v>
      </c>
      <c r="I8" s="48">
        <f t="shared" ref="I8:I10" si="3">C8*H8</f>
        <v>0</v>
      </c>
      <c r="J8" s="49">
        <v>0</v>
      </c>
      <c r="K8" s="19">
        <f t="shared" ref="K8:K10" si="4">C8*J8</f>
        <v>0</v>
      </c>
      <c r="L8" s="47">
        <v>0</v>
      </c>
      <c r="M8" s="48">
        <f>C8*L8</f>
        <v>0</v>
      </c>
      <c r="N8" s="50">
        <v>0</v>
      </c>
      <c r="O8" s="19">
        <f t="shared" ref="O8:O11" si="5">C8*N8</f>
        <v>0</v>
      </c>
      <c r="P8" s="47">
        <v>42047</v>
      </c>
      <c r="Q8" s="48">
        <f>C8*P8</f>
        <v>0</v>
      </c>
      <c r="R8" s="49">
        <v>0</v>
      </c>
      <c r="S8" s="19">
        <f t="shared" ref="S8:S11" si="6">C8*R8</f>
        <v>0</v>
      </c>
      <c r="T8" s="47">
        <v>0</v>
      </c>
      <c r="U8" s="48">
        <f t="shared" ref="U8:U11" si="7">C8*T8</f>
        <v>0</v>
      </c>
      <c r="V8" s="49">
        <v>0</v>
      </c>
      <c r="W8" s="19">
        <f t="shared" ref="W8:W10" si="8">C8*V8</f>
        <v>0</v>
      </c>
      <c r="X8" s="47">
        <v>0</v>
      </c>
      <c r="Y8" s="48">
        <f t="shared" ref="Y8:Y11" si="9">C8*X8</f>
        <v>0</v>
      </c>
      <c r="Z8" s="49">
        <v>0</v>
      </c>
      <c r="AA8" s="19">
        <f>C8*Z8</f>
        <v>0</v>
      </c>
      <c r="AB8" s="4">
        <f t="shared" si="0"/>
        <v>84094</v>
      </c>
      <c r="AC8" s="51">
        <f>E8+G8+I8+K8+M8+O8+Q8+S8+U8+W8+Y8+AA8</f>
        <v>0</v>
      </c>
    </row>
    <row r="9" spans="1:31" ht="39" x14ac:dyDescent="0.35">
      <c r="A9" s="18" t="s">
        <v>16</v>
      </c>
      <c r="B9" s="19" t="s">
        <v>43</v>
      </c>
      <c r="C9" s="8"/>
      <c r="D9" s="47">
        <v>42047</v>
      </c>
      <c r="E9" s="48">
        <f t="shared" si="1"/>
        <v>0</v>
      </c>
      <c r="F9" s="49">
        <v>0</v>
      </c>
      <c r="G9" s="19">
        <f>C9*F9</f>
        <v>0</v>
      </c>
      <c r="H9" s="47">
        <v>0</v>
      </c>
      <c r="I9" s="48">
        <f t="shared" si="3"/>
        <v>0</v>
      </c>
      <c r="J9" s="49">
        <v>0</v>
      </c>
      <c r="K9" s="19">
        <f t="shared" si="4"/>
        <v>0</v>
      </c>
      <c r="L9" s="47">
        <v>0</v>
      </c>
      <c r="M9" s="48">
        <f>C9*L9</f>
        <v>0</v>
      </c>
      <c r="N9" s="50">
        <v>0</v>
      </c>
      <c r="O9" s="19">
        <f t="shared" si="5"/>
        <v>0</v>
      </c>
      <c r="P9" s="47">
        <v>42047</v>
      </c>
      <c r="Q9" s="48">
        <f t="shared" ref="Q9:Q11" si="10">C9*P9</f>
        <v>0</v>
      </c>
      <c r="R9" s="49">
        <v>0</v>
      </c>
      <c r="S9" s="19">
        <f t="shared" si="6"/>
        <v>0</v>
      </c>
      <c r="T9" s="47">
        <v>0</v>
      </c>
      <c r="U9" s="48">
        <f t="shared" si="7"/>
        <v>0</v>
      </c>
      <c r="V9" s="49">
        <v>0</v>
      </c>
      <c r="W9" s="19">
        <f t="shared" si="8"/>
        <v>0</v>
      </c>
      <c r="X9" s="47">
        <v>0</v>
      </c>
      <c r="Y9" s="48">
        <f t="shared" si="9"/>
        <v>0</v>
      </c>
      <c r="Z9" s="49">
        <v>0</v>
      </c>
      <c r="AA9" s="19">
        <f>C9*Z9</f>
        <v>0</v>
      </c>
      <c r="AB9" s="4">
        <f t="shared" si="0"/>
        <v>84094</v>
      </c>
      <c r="AC9" s="51">
        <f t="shared" si="0"/>
        <v>0</v>
      </c>
    </row>
    <row r="10" spans="1:31" x14ac:dyDescent="0.35">
      <c r="A10" s="18" t="s">
        <v>17</v>
      </c>
      <c r="B10" s="19" t="s">
        <v>38</v>
      </c>
      <c r="C10" s="8"/>
      <c r="D10" s="47">
        <v>42047</v>
      </c>
      <c r="E10" s="48">
        <f t="shared" si="1"/>
        <v>0</v>
      </c>
      <c r="F10" s="49">
        <v>0</v>
      </c>
      <c r="G10" s="19">
        <f>C10*F10</f>
        <v>0</v>
      </c>
      <c r="H10" s="47">
        <v>0</v>
      </c>
      <c r="I10" s="48">
        <f t="shared" si="3"/>
        <v>0</v>
      </c>
      <c r="J10" s="49">
        <v>0</v>
      </c>
      <c r="K10" s="19">
        <f t="shared" si="4"/>
        <v>0</v>
      </c>
      <c r="L10" s="47">
        <v>0</v>
      </c>
      <c r="M10" s="48">
        <f>C10*L10</f>
        <v>0</v>
      </c>
      <c r="N10" s="50">
        <v>0</v>
      </c>
      <c r="O10" s="19">
        <f t="shared" si="5"/>
        <v>0</v>
      </c>
      <c r="P10" s="47">
        <v>42047</v>
      </c>
      <c r="Q10" s="48">
        <f t="shared" si="10"/>
        <v>0</v>
      </c>
      <c r="R10" s="49">
        <v>0</v>
      </c>
      <c r="S10" s="19">
        <f t="shared" si="6"/>
        <v>0</v>
      </c>
      <c r="T10" s="47">
        <v>0</v>
      </c>
      <c r="U10" s="48">
        <f t="shared" si="7"/>
        <v>0</v>
      </c>
      <c r="V10" s="49">
        <v>0</v>
      </c>
      <c r="W10" s="19">
        <f t="shared" si="8"/>
        <v>0</v>
      </c>
      <c r="X10" s="47">
        <v>0</v>
      </c>
      <c r="Y10" s="48">
        <f t="shared" si="9"/>
        <v>0</v>
      </c>
      <c r="Z10" s="49">
        <v>0</v>
      </c>
      <c r="AA10" s="19">
        <f>C10*Z10</f>
        <v>0</v>
      </c>
      <c r="AB10" s="4">
        <f t="shared" si="0"/>
        <v>84094</v>
      </c>
      <c r="AC10" s="51">
        <f t="shared" si="0"/>
        <v>0</v>
      </c>
    </row>
    <row r="11" spans="1:31" ht="26.5" thickBot="1" x14ac:dyDescent="0.4">
      <c r="A11" s="20" t="s">
        <v>35</v>
      </c>
      <c r="B11" s="21" t="s">
        <v>44</v>
      </c>
      <c r="C11" s="9"/>
      <c r="D11" s="52">
        <v>42047</v>
      </c>
      <c r="E11" s="53">
        <f t="shared" si="1"/>
        <v>0</v>
      </c>
      <c r="F11" s="54">
        <v>0</v>
      </c>
      <c r="G11" s="21">
        <f>C11*F11</f>
        <v>0</v>
      </c>
      <c r="H11" s="52">
        <v>0</v>
      </c>
      <c r="I11" s="53">
        <f>C11*H11</f>
        <v>0</v>
      </c>
      <c r="J11" s="54">
        <v>0</v>
      </c>
      <c r="K11" s="21">
        <f>C11*J11</f>
        <v>0</v>
      </c>
      <c r="L11" s="52">
        <v>0</v>
      </c>
      <c r="M11" s="53">
        <f>C11*L11</f>
        <v>0</v>
      </c>
      <c r="N11" s="55">
        <v>0</v>
      </c>
      <c r="O11" s="21">
        <f t="shared" si="5"/>
        <v>0</v>
      </c>
      <c r="P11" s="52">
        <v>42047</v>
      </c>
      <c r="Q11" s="53">
        <f t="shared" si="10"/>
        <v>0</v>
      </c>
      <c r="R11" s="54">
        <v>0</v>
      </c>
      <c r="S11" s="21">
        <f t="shared" si="6"/>
        <v>0</v>
      </c>
      <c r="T11" s="52">
        <v>0</v>
      </c>
      <c r="U11" s="53">
        <f t="shared" si="7"/>
        <v>0</v>
      </c>
      <c r="V11" s="54">
        <v>0</v>
      </c>
      <c r="W11" s="21">
        <f>C11*V11</f>
        <v>0</v>
      </c>
      <c r="X11" s="52">
        <v>0</v>
      </c>
      <c r="Y11" s="53">
        <f t="shared" si="9"/>
        <v>0</v>
      </c>
      <c r="Z11" s="54">
        <v>0</v>
      </c>
      <c r="AA11" s="21">
        <f>C11*Z11</f>
        <v>0</v>
      </c>
      <c r="AB11" s="56">
        <f t="shared" si="0"/>
        <v>84094</v>
      </c>
      <c r="AC11" s="57">
        <f t="shared" si="0"/>
        <v>0</v>
      </c>
    </row>
    <row r="12" spans="1:31" ht="26.5" thickBot="1" x14ac:dyDescent="0.4">
      <c r="A12" s="14" t="s">
        <v>39</v>
      </c>
      <c r="B12" s="15" t="s">
        <v>45</v>
      </c>
      <c r="C12" s="6" t="s">
        <v>22</v>
      </c>
      <c r="D12" s="5">
        <v>42047</v>
      </c>
      <c r="E12" s="36">
        <f>E13+E14+E15+E16+E17</f>
        <v>0</v>
      </c>
      <c r="F12" s="37">
        <v>0</v>
      </c>
      <c r="G12" s="15">
        <f>G13+G14+G15+G16+G17</f>
        <v>0</v>
      </c>
      <c r="H12" s="5">
        <v>0</v>
      </c>
      <c r="I12" s="36">
        <f>I13+I14+I15+I16+I17</f>
        <v>0</v>
      </c>
      <c r="J12" s="37">
        <v>0</v>
      </c>
      <c r="K12" s="15">
        <f>K13+K14+K15+K16+K17</f>
        <v>0</v>
      </c>
      <c r="L12" s="5">
        <v>0</v>
      </c>
      <c r="M12" s="36">
        <f>M13+M14+M15+M16+M17</f>
        <v>0</v>
      </c>
      <c r="N12" s="38">
        <v>0</v>
      </c>
      <c r="O12" s="15">
        <f>O13+O14+O15+O16+O17</f>
        <v>0</v>
      </c>
      <c r="P12" s="5">
        <v>42047</v>
      </c>
      <c r="Q12" s="36">
        <f>Q13+Q14+Q15+Q16+Q17</f>
        <v>0</v>
      </c>
      <c r="R12" s="37">
        <v>0</v>
      </c>
      <c r="S12" s="15">
        <f>S13+S14+S15+S16+S17</f>
        <v>0</v>
      </c>
      <c r="T12" s="5">
        <v>0</v>
      </c>
      <c r="U12" s="36">
        <f>U13+U14+U15+U16+U17</f>
        <v>0</v>
      </c>
      <c r="V12" s="37">
        <v>0</v>
      </c>
      <c r="W12" s="15">
        <f>W13+W14+W15+W16+W17</f>
        <v>0</v>
      </c>
      <c r="X12" s="5">
        <v>0</v>
      </c>
      <c r="Y12" s="36">
        <f>Y13+Y14+Y15+Y16+Y17</f>
        <v>0</v>
      </c>
      <c r="Z12" s="37">
        <v>0</v>
      </c>
      <c r="AA12" s="15">
        <f>AA13+AA14+AA15+AA16+AA17</f>
        <v>0</v>
      </c>
      <c r="AB12" s="39">
        <f>D12+F12+H12+J12+L12+N12+P12+R12+T12+V12+X12+Z12</f>
        <v>84094</v>
      </c>
      <c r="AC12" s="40">
        <f>AC13+AC14+AC15+AC16+AC17</f>
        <v>0</v>
      </c>
      <c r="AD12" s="2"/>
      <c r="AE12" s="2"/>
    </row>
    <row r="13" spans="1:31" x14ac:dyDescent="0.35">
      <c r="A13" s="16" t="s">
        <v>46</v>
      </c>
      <c r="B13" s="17" t="s">
        <v>37</v>
      </c>
      <c r="C13" s="7"/>
      <c r="D13" s="41">
        <v>42047</v>
      </c>
      <c r="E13" s="42">
        <f>C13*D13</f>
        <v>0</v>
      </c>
      <c r="F13" s="43">
        <v>0</v>
      </c>
      <c r="G13" s="17">
        <f>C13*F13</f>
        <v>0</v>
      </c>
      <c r="H13" s="41">
        <v>0</v>
      </c>
      <c r="I13" s="42">
        <f>C13*H13</f>
        <v>0</v>
      </c>
      <c r="J13" s="43">
        <v>0</v>
      </c>
      <c r="K13" s="17">
        <f>C13*J13</f>
        <v>0</v>
      </c>
      <c r="L13" s="41">
        <v>0</v>
      </c>
      <c r="M13" s="42">
        <f>C13*L13</f>
        <v>0</v>
      </c>
      <c r="N13" s="44">
        <v>0</v>
      </c>
      <c r="O13" s="17">
        <f>C13*N13</f>
        <v>0</v>
      </c>
      <c r="P13" s="41">
        <v>42047</v>
      </c>
      <c r="Q13" s="42">
        <f>C13*P13</f>
        <v>0</v>
      </c>
      <c r="R13" s="43">
        <v>0</v>
      </c>
      <c r="S13" s="17">
        <f>C13*R13</f>
        <v>0</v>
      </c>
      <c r="T13" s="41">
        <v>0</v>
      </c>
      <c r="U13" s="42">
        <f>C13*T13</f>
        <v>0</v>
      </c>
      <c r="V13" s="43">
        <v>0</v>
      </c>
      <c r="W13" s="17">
        <f>C13*V13</f>
        <v>0</v>
      </c>
      <c r="X13" s="41">
        <v>0</v>
      </c>
      <c r="Y13" s="42">
        <f>C13*X13</f>
        <v>0</v>
      </c>
      <c r="Z13" s="43">
        <v>0</v>
      </c>
      <c r="AA13" s="17">
        <f>C13*Z13</f>
        <v>0</v>
      </c>
      <c r="AB13" s="45">
        <f t="shared" ref="AB13:AC17" si="11">D13+F13+H13+J13+L13+N13+P13+R13+T13+V13+X13+Z13</f>
        <v>84094</v>
      </c>
      <c r="AC13" s="46">
        <f>E13+G13+I13+K13+M13+O13+Q13+S13+U13+W13+Y13+AA13</f>
        <v>0</v>
      </c>
    </row>
    <row r="14" spans="1:31" ht="26" x14ac:dyDescent="0.35">
      <c r="A14" s="18" t="s">
        <v>47</v>
      </c>
      <c r="B14" s="19" t="s">
        <v>42</v>
      </c>
      <c r="C14" s="8"/>
      <c r="D14" s="47">
        <v>42047</v>
      </c>
      <c r="E14" s="48">
        <f t="shared" ref="E14:E17" si="12">C14*D14</f>
        <v>0</v>
      </c>
      <c r="F14" s="49">
        <v>0</v>
      </c>
      <c r="G14" s="19">
        <f t="shared" ref="G14" si="13">C14*F14</f>
        <v>0</v>
      </c>
      <c r="H14" s="47">
        <v>0</v>
      </c>
      <c r="I14" s="48">
        <f t="shared" ref="I14:I16" si="14">C14*H14</f>
        <v>0</v>
      </c>
      <c r="J14" s="49">
        <v>0</v>
      </c>
      <c r="K14" s="19">
        <f t="shared" ref="K14:K16" si="15">C14*J14</f>
        <v>0</v>
      </c>
      <c r="L14" s="47">
        <v>0</v>
      </c>
      <c r="M14" s="48">
        <f>C14*L14</f>
        <v>0</v>
      </c>
      <c r="N14" s="50">
        <v>0</v>
      </c>
      <c r="O14" s="19">
        <f t="shared" ref="O14:O17" si="16">C14*N14</f>
        <v>0</v>
      </c>
      <c r="P14" s="47">
        <v>42047</v>
      </c>
      <c r="Q14" s="48">
        <f t="shared" ref="Q14:Q17" si="17">C14*P14</f>
        <v>0</v>
      </c>
      <c r="R14" s="49">
        <v>0</v>
      </c>
      <c r="S14" s="19">
        <f t="shared" ref="S14:S17" si="18">C14*R14</f>
        <v>0</v>
      </c>
      <c r="T14" s="47">
        <v>0</v>
      </c>
      <c r="U14" s="48">
        <f t="shared" ref="U14:U17" si="19">C14*T14</f>
        <v>0</v>
      </c>
      <c r="V14" s="49">
        <v>0</v>
      </c>
      <c r="W14" s="19">
        <f t="shared" ref="W14:W16" si="20">C14*V14</f>
        <v>0</v>
      </c>
      <c r="X14" s="47">
        <v>0</v>
      </c>
      <c r="Y14" s="48">
        <f t="shared" ref="Y14:Y17" si="21">C14*X14</f>
        <v>0</v>
      </c>
      <c r="Z14" s="49">
        <v>0</v>
      </c>
      <c r="AA14" s="19">
        <f>C14*Z14</f>
        <v>0</v>
      </c>
      <c r="AB14" s="4">
        <f t="shared" si="11"/>
        <v>84094</v>
      </c>
      <c r="AC14" s="51">
        <f t="shared" si="11"/>
        <v>0</v>
      </c>
    </row>
    <row r="15" spans="1:31" ht="39" x14ac:dyDescent="0.35">
      <c r="A15" s="18" t="s">
        <v>48</v>
      </c>
      <c r="B15" s="19" t="s">
        <v>43</v>
      </c>
      <c r="C15" s="8"/>
      <c r="D15" s="47">
        <v>42047</v>
      </c>
      <c r="E15" s="48">
        <f t="shared" si="12"/>
        <v>0</v>
      </c>
      <c r="F15" s="49">
        <v>0</v>
      </c>
      <c r="G15" s="19">
        <f>C15*F15</f>
        <v>0</v>
      </c>
      <c r="H15" s="47">
        <v>0</v>
      </c>
      <c r="I15" s="48">
        <f t="shared" si="14"/>
        <v>0</v>
      </c>
      <c r="J15" s="49">
        <v>0</v>
      </c>
      <c r="K15" s="19">
        <f t="shared" si="15"/>
        <v>0</v>
      </c>
      <c r="L15" s="47">
        <v>0</v>
      </c>
      <c r="M15" s="48">
        <f>C15*L15</f>
        <v>0</v>
      </c>
      <c r="N15" s="50">
        <v>0</v>
      </c>
      <c r="O15" s="19">
        <f t="shared" si="16"/>
        <v>0</v>
      </c>
      <c r="P15" s="47">
        <v>42047</v>
      </c>
      <c r="Q15" s="48">
        <f t="shared" si="17"/>
        <v>0</v>
      </c>
      <c r="R15" s="49">
        <v>0</v>
      </c>
      <c r="S15" s="19">
        <f t="shared" si="18"/>
        <v>0</v>
      </c>
      <c r="T15" s="47">
        <v>0</v>
      </c>
      <c r="U15" s="48">
        <f t="shared" si="19"/>
        <v>0</v>
      </c>
      <c r="V15" s="49">
        <v>0</v>
      </c>
      <c r="W15" s="19">
        <f t="shared" si="20"/>
        <v>0</v>
      </c>
      <c r="X15" s="47">
        <v>0</v>
      </c>
      <c r="Y15" s="48">
        <f t="shared" si="21"/>
        <v>0</v>
      </c>
      <c r="Z15" s="49">
        <v>0</v>
      </c>
      <c r="AA15" s="19">
        <f>C15*Z15</f>
        <v>0</v>
      </c>
      <c r="AB15" s="4">
        <f t="shared" si="11"/>
        <v>84094</v>
      </c>
      <c r="AC15" s="51">
        <f t="shared" si="11"/>
        <v>0</v>
      </c>
    </row>
    <row r="16" spans="1:31" x14ac:dyDescent="0.35">
      <c r="A16" s="18" t="s">
        <v>49</v>
      </c>
      <c r="B16" s="19" t="s">
        <v>38</v>
      </c>
      <c r="C16" s="8"/>
      <c r="D16" s="47">
        <v>42047</v>
      </c>
      <c r="E16" s="48">
        <f t="shared" si="12"/>
        <v>0</v>
      </c>
      <c r="F16" s="49">
        <v>0</v>
      </c>
      <c r="G16" s="19">
        <f>C16*F16</f>
        <v>0</v>
      </c>
      <c r="H16" s="47">
        <v>0</v>
      </c>
      <c r="I16" s="48">
        <f t="shared" si="14"/>
        <v>0</v>
      </c>
      <c r="J16" s="49">
        <v>0</v>
      </c>
      <c r="K16" s="19">
        <f t="shared" si="15"/>
        <v>0</v>
      </c>
      <c r="L16" s="47">
        <v>0</v>
      </c>
      <c r="M16" s="48">
        <f>C16*L16</f>
        <v>0</v>
      </c>
      <c r="N16" s="50">
        <v>0</v>
      </c>
      <c r="O16" s="19">
        <f t="shared" si="16"/>
        <v>0</v>
      </c>
      <c r="P16" s="47">
        <v>42047</v>
      </c>
      <c r="Q16" s="48">
        <f t="shared" si="17"/>
        <v>0</v>
      </c>
      <c r="R16" s="49">
        <v>0</v>
      </c>
      <c r="S16" s="19">
        <f t="shared" si="18"/>
        <v>0</v>
      </c>
      <c r="T16" s="47">
        <v>0</v>
      </c>
      <c r="U16" s="48">
        <f t="shared" si="19"/>
        <v>0</v>
      </c>
      <c r="V16" s="49">
        <v>0</v>
      </c>
      <c r="W16" s="19">
        <f t="shared" si="20"/>
        <v>0</v>
      </c>
      <c r="X16" s="47">
        <v>0</v>
      </c>
      <c r="Y16" s="48">
        <f t="shared" si="21"/>
        <v>0</v>
      </c>
      <c r="Z16" s="49">
        <v>0</v>
      </c>
      <c r="AA16" s="19">
        <f>C16*Z16</f>
        <v>0</v>
      </c>
      <c r="AB16" s="4">
        <f t="shared" si="11"/>
        <v>84094</v>
      </c>
      <c r="AC16" s="51">
        <f t="shared" si="11"/>
        <v>0</v>
      </c>
    </row>
    <row r="17" spans="1:31" ht="26.5" thickBot="1" x14ac:dyDescent="0.4">
      <c r="A17" s="20" t="s">
        <v>50</v>
      </c>
      <c r="B17" s="21" t="s">
        <v>44</v>
      </c>
      <c r="C17" s="9"/>
      <c r="D17" s="52">
        <v>42047</v>
      </c>
      <c r="E17" s="53">
        <f t="shared" si="12"/>
        <v>0</v>
      </c>
      <c r="F17" s="54">
        <v>0</v>
      </c>
      <c r="G17" s="21">
        <f>C17*F17</f>
        <v>0</v>
      </c>
      <c r="H17" s="52">
        <v>0</v>
      </c>
      <c r="I17" s="53">
        <f>C17*H17</f>
        <v>0</v>
      </c>
      <c r="J17" s="54">
        <v>0</v>
      </c>
      <c r="K17" s="21">
        <f>C17*J17</f>
        <v>0</v>
      </c>
      <c r="L17" s="52">
        <v>0</v>
      </c>
      <c r="M17" s="53">
        <f>C17*L17</f>
        <v>0</v>
      </c>
      <c r="N17" s="55">
        <v>0</v>
      </c>
      <c r="O17" s="21">
        <f t="shared" si="16"/>
        <v>0</v>
      </c>
      <c r="P17" s="52">
        <v>42047</v>
      </c>
      <c r="Q17" s="53">
        <f t="shared" si="17"/>
        <v>0</v>
      </c>
      <c r="R17" s="54">
        <v>0</v>
      </c>
      <c r="S17" s="21">
        <f t="shared" si="18"/>
        <v>0</v>
      </c>
      <c r="T17" s="52">
        <v>0</v>
      </c>
      <c r="U17" s="53">
        <f t="shared" si="19"/>
        <v>0</v>
      </c>
      <c r="V17" s="54">
        <v>0</v>
      </c>
      <c r="W17" s="21">
        <f>C17*V17</f>
        <v>0</v>
      </c>
      <c r="X17" s="52">
        <v>0</v>
      </c>
      <c r="Y17" s="53">
        <f t="shared" si="21"/>
        <v>0</v>
      </c>
      <c r="Z17" s="54">
        <v>0</v>
      </c>
      <c r="AA17" s="21">
        <f>C17*Z17</f>
        <v>0</v>
      </c>
      <c r="AB17" s="56">
        <f t="shared" si="11"/>
        <v>84094</v>
      </c>
      <c r="AC17" s="57">
        <f t="shared" si="11"/>
        <v>0</v>
      </c>
    </row>
    <row r="18" spans="1:31" ht="13.5" thickBot="1" x14ac:dyDescent="0.4">
      <c r="A18" s="14" t="s">
        <v>52</v>
      </c>
      <c r="B18" s="15" t="s">
        <v>51</v>
      </c>
      <c r="C18" s="6" t="s">
        <v>22</v>
      </c>
      <c r="D18" s="37">
        <v>3000</v>
      </c>
      <c r="E18" s="36">
        <f>E19+E20+E21+E22+E23</f>
        <v>0</v>
      </c>
      <c r="F18" s="37">
        <v>3000</v>
      </c>
      <c r="G18" s="15">
        <f>G19+G20+G21+G22+G23</f>
        <v>0</v>
      </c>
      <c r="H18" s="5">
        <v>3000</v>
      </c>
      <c r="I18" s="36">
        <f>I19+I20+I21+I22+I23</f>
        <v>0</v>
      </c>
      <c r="J18" s="37">
        <v>3000</v>
      </c>
      <c r="K18" s="15">
        <f>K19+K20+K21+K22+K23</f>
        <v>0</v>
      </c>
      <c r="L18" s="5">
        <v>3000</v>
      </c>
      <c r="M18" s="36">
        <f>M19+M20+M21+M22+M23</f>
        <v>0</v>
      </c>
      <c r="N18" s="37">
        <v>3000</v>
      </c>
      <c r="O18" s="15">
        <f>O19+O20+O21+O22+O23</f>
        <v>0</v>
      </c>
      <c r="P18" s="5">
        <v>3000</v>
      </c>
      <c r="Q18" s="36">
        <f>Q19+Q20+Q21+Q22+Q23</f>
        <v>0</v>
      </c>
      <c r="R18" s="37">
        <v>3000</v>
      </c>
      <c r="S18" s="15">
        <f>S19+S20+S21+S22+S23</f>
        <v>0</v>
      </c>
      <c r="T18" s="5">
        <v>3000</v>
      </c>
      <c r="U18" s="36">
        <f>U19+U20+U21+U22+U23</f>
        <v>0</v>
      </c>
      <c r="V18" s="37">
        <v>3000</v>
      </c>
      <c r="W18" s="15">
        <f>W19+W20+W21+W22+W23</f>
        <v>0</v>
      </c>
      <c r="X18" s="5">
        <v>3000</v>
      </c>
      <c r="Y18" s="36">
        <f>Y19+Y20+Y21+Y22+Y23</f>
        <v>0</v>
      </c>
      <c r="Z18" s="37">
        <v>3000</v>
      </c>
      <c r="AA18" s="15">
        <f>AA19+AA20+AA21+AA22+AA23</f>
        <v>0</v>
      </c>
      <c r="AB18" s="39">
        <f>D18+F18+H18+J18+L18+N18+P18+R18+T18+V18+X18+Z18</f>
        <v>36000</v>
      </c>
      <c r="AC18" s="40">
        <f>AC19+AC20+AC21+AC22+AC23</f>
        <v>0</v>
      </c>
      <c r="AD18" s="2"/>
      <c r="AE18" s="2"/>
    </row>
    <row r="19" spans="1:31" x14ac:dyDescent="0.35">
      <c r="A19" s="16" t="s">
        <v>53</v>
      </c>
      <c r="B19" s="17" t="s">
        <v>37</v>
      </c>
      <c r="C19" s="7"/>
      <c r="D19" s="43">
        <v>3000</v>
      </c>
      <c r="E19" s="42">
        <f>C19*D19</f>
        <v>0</v>
      </c>
      <c r="F19" s="43">
        <v>3000</v>
      </c>
      <c r="G19" s="17">
        <f>C19*F19</f>
        <v>0</v>
      </c>
      <c r="H19" s="41">
        <v>3000</v>
      </c>
      <c r="I19" s="42">
        <f>C19*H19</f>
        <v>0</v>
      </c>
      <c r="J19" s="43">
        <v>3000</v>
      </c>
      <c r="K19" s="17">
        <f>C19*J19</f>
        <v>0</v>
      </c>
      <c r="L19" s="41">
        <v>3000</v>
      </c>
      <c r="M19" s="42">
        <f>C19*L19</f>
        <v>0</v>
      </c>
      <c r="N19" s="43">
        <v>3000</v>
      </c>
      <c r="O19" s="17">
        <f>C19*N19</f>
        <v>0</v>
      </c>
      <c r="P19" s="41">
        <v>3000</v>
      </c>
      <c r="Q19" s="42">
        <f>C19*P19</f>
        <v>0</v>
      </c>
      <c r="R19" s="43">
        <v>3000</v>
      </c>
      <c r="S19" s="17">
        <f>C19*R19</f>
        <v>0</v>
      </c>
      <c r="T19" s="41">
        <v>3000</v>
      </c>
      <c r="U19" s="42">
        <f>C19*T19</f>
        <v>0</v>
      </c>
      <c r="V19" s="43">
        <v>3000</v>
      </c>
      <c r="W19" s="17">
        <f>C19*V19</f>
        <v>0</v>
      </c>
      <c r="X19" s="41">
        <v>3000</v>
      </c>
      <c r="Y19" s="42">
        <f>C19*X19</f>
        <v>0</v>
      </c>
      <c r="Z19" s="43">
        <v>3000</v>
      </c>
      <c r="AA19" s="17">
        <f>C19*Z19</f>
        <v>0</v>
      </c>
      <c r="AB19" s="45">
        <f t="shared" ref="AB19:AC23" si="22">D19+F19+H19+J19+L19+N19+P19+R19+T19+V19+X19+Z19</f>
        <v>36000</v>
      </c>
      <c r="AC19" s="46">
        <f>E19+G19+I19+K19+M19+O19+Q19+S19+U19+W19+Y19+AA19</f>
        <v>0</v>
      </c>
    </row>
    <row r="20" spans="1:31" ht="26" x14ac:dyDescent="0.35">
      <c r="A20" s="18" t="s">
        <v>54</v>
      </c>
      <c r="B20" s="19" t="s">
        <v>42</v>
      </c>
      <c r="C20" s="8"/>
      <c r="D20" s="49">
        <v>3000</v>
      </c>
      <c r="E20" s="48">
        <f t="shared" ref="E20:E23" si="23">C20*D20</f>
        <v>0</v>
      </c>
      <c r="F20" s="49">
        <v>3000</v>
      </c>
      <c r="G20" s="19">
        <f t="shared" ref="G20" si="24">C20*F20</f>
        <v>0</v>
      </c>
      <c r="H20" s="47">
        <v>3000</v>
      </c>
      <c r="I20" s="48">
        <f t="shared" ref="I20:I22" si="25">C20*H20</f>
        <v>0</v>
      </c>
      <c r="J20" s="49">
        <v>3000</v>
      </c>
      <c r="K20" s="19">
        <f t="shared" ref="K20:K22" si="26">C20*J20</f>
        <v>0</v>
      </c>
      <c r="L20" s="47">
        <v>3000</v>
      </c>
      <c r="M20" s="48">
        <f>C20*L20</f>
        <v>0</v>
      </c>
      <c r="N20" s="49">
        <v>3000</v>
      </c>
      <c r="O20" s="19">
        <f t="shared" ref="O20:O23" si="27">C20*N20</f>
        <v>0</v>
      </c>
      <c r="P20" s="47">
        <v>3000</v>
      </c>
      <c r="Q20" s="48">
        <f>C20*P20</f>
        <v>0</v>
      </c>
      <c r="R20" s="49">
        <v>3000</v>
      </c>
      <c r="S20" s="19">
        <f t="shared" ref="S20:S23" si="28">C20*R20</f>
        <v>0</v>
      </c>
      <c r="T20" s="47">
        <v>3000</v>
      </c>
      <c r="U20" s="48">
        <f t="shared" ref="U20:U23" si="29">C20*T20</f>
        <v>0</v>
      </c>
      <c r="V20" s="49">
        <v>3000</v>
      </c>
      <c r="W20" s="19">
        <f t="shared" ref="W20:W22" si="30">C20*V20</f>
        <v>0</v>
      </c>
      <c r="X20" s="47">
        <v>3000</v>
      </c>
      <c r="Y20" s="48">
        <f t="shared" ref="Y20:Y23" si="31">C20*X20</f>
        <v>0</v>
      </c>
      <c r="Z20" s="49">
        <v>3000</v>
      </c>
      <c r="AA20" s="19">
        <f>C20*Z20</f>
        <v>0</v>
      </c>
      <c r="AB20" s="4">
        <f t="shared" si="22"/>
        <v>36000</v>
      </c>
      <c r="AC20" s="51">
        <f>E20+G20+I20+K20+M20+O20+Q20+S20+U20+W20+Y20+AA20</f>
        <v>0</v>
      </c>
    </row>
    <row r="21" spans="1:31" ht="39" x14ac:dyDescent="0.35">
      <c r="A21" s="18" t="s">
        <v>55</v>
      </c>
      <c r="B21" s="19" t="s">
        <v>43</v>
      </c>
      <c r="C21" s="8"/>
      <c r="D21" s="49">
        <v>3000</v>
      </c>
      <c r="E21" s="48">
        <f t="shared" si="23"/>
        <v>0</v>
      </c>
      <c r="F21" s="49">
        <v>3000</v>
      </c>
      <c r="G21" s="19">
        <f>C21*F21</f>
        <v>0</v>
      </c>
      <c r="H21" s="47">
        <v>3000</v>
      </c>
      <c r="I21" s="48">
        <f t="shared" si="25"/>
        <v>0</v>
      </c>
      <c r="J21" s="49">
        <v>3000</v>
      </c>
      <c r="K21" s="19">
        <f t="shared" si="26"/>
        <v>0</v>
      </c>
      <c r="L21" s="47">
        <v>3000</v>
      </c>
      <c r="M21" s="48">
        <f>C21*L21</f>
        <v>0</v>
      </c>
      <c r="N21" s="49">
        <v>3000</v>
      </c>
      <c r="O21" s="19">
        <f t="shared" si="27"/>
        <v>0</v>
      </c>
      <c r="P21" s="47">
        <v>3000</v>
      </c>
      <c r="Q21" s="48">
        <f t="shared" ref="Q21:Q23" si="32">C21*P21</f>
        <v>0</v>
      </c>
      <c r="R21" s="49">
        <v>3000</v>
      </c>
      <c r="S21" s="19">
        <f t="shared" si="28"/>
        <v>0</v>
      </c>
      <c r="T21" s="47">
        <v>3000</v>
      </c>
      <c r="U21" s="48">
        <f t="shared" si="29"/>
        <v>0</v>
      </c>
      <c r="V21" s="49">
        <v>3000</v>
      </c>
      <c r="W21" s="19">
        <f t="shared" si="30"/>
        <v>0</v>
      </c>
      <c r="X21" s="47">
        <v>3000</v>
      </c>
      <c r="Y21" s="48">
        <f t="shared" si="31"/>
        <v>0</v>
      </c>
      <c r="Z21" s="49">
        <v>3000</v>
      </c>
      <c r="AA21" s="19">
        <f>C21*Z21</f>
        <v>0</v>
      </c>
      <c r="AB21" s="4">
        <f t="shared" si="22"/>
        <v>36000</v>
      </c>
      <c r="AC21" s="51">
        <f t="shared" si="22"/>
        <v>0</v>
      </c>
    </row>
    <row r="22" spans="1:31" x14ac:dyDescent="0.35">
      <c r="A22" s="18" t="s">
        <v>56</v>
      </c>
      <c r="B22" s="19" t="s">
        <v>38</v>
      </c>
      <c r="C22" s="8"/>
      <c r="D22" s="49">
        <v>3000</v>
      </c>
      <c r="E22" s="48">
        <f t="shared" si="23"/>
        <v>0</v>
      </c>
      <c r="F22" s="49">
        <v>3000</v>
      </c>
      <c r="G22" s="19">
        <f>C22*F22</f>
        <v>0</v>
      </c>
      <c r="H22" s="47">
        <v>3000</v>
      </c>
      <c r="I22" s="48">
        <f t="shared" si="25"/>
        <v>0</v>
      </c>
      <c r="J22" s="49">
        <v>3000</v>
      </c>
      <c r="K22" s="19">
        <f t="shared" si="26"/>
        <v>0</v>
      </c>
      <c r="L22" s="47">
        <v>3000</v>
      </c>
      <c r="M22" s="48">
        <f>C22*L22</f>
        <v>0</v>
      </c>
      <c r="N22" s="49">
        <v>3000</v>
      </c>
      <c r="O22" s="19">
        <f t="shared" si="27"/>
        <v>0</v>
      </c>
      <c r="P22" s="47">
        <v>3000</v>
      </c>
      <c r="Q22" s="48">
        <f t="shared" si="32"/>
        <v>0</v>
      </c>
      <c r="R22" s="49">
        <v>3000</v>
      </c>
      <c r="S22" s="19">
        <f t="shared" si="28"/>
        <v>0</v>
      </c>
      <c r="T22" s="47">
        <v>3000</v>
      </c>
      <c r="U22" s="48">
        <f t="shared" si="29"/>
        <v>0</v>
      </c>
      <c r="V22" s="49">
        <v>3000</v>
      </c>
      <c r="W22" s="19">
        <f t="shared" si="30"/>
        <v>0</v>
      </c>
      <c r="X22" s="47">
        <v>3000</v>
      </c>
      <c r="Y22" s="48">
        <f t="shared" si="31"/>
        <v>0</v>
      </c>
      <c r="Z22" s="49">
        <v>3000</v>
      </c>
      <c r="AA22" s="19">
        <f>C22*Z22</f>
        <v>0</v>
      </c>
      <c r="AB22" s="4">
        <f t="shared" si="22"/>
        <v>36000</v>
      </c>
      <c r="AC22" s="51">
        <f t="shared" si="22"/>
        <v>0</v>
      </c>
    </row>
    <row r="23" spans="1:31" ht="26.5" thickBot="1" x14ac:dyDescent="0.4">
      <c r="A23" s="20" t="s">
        <v>57</v>
      </c>
      <c r="B23" s="21" t="s">
        <v>44</v>
      </c>
      <c r="C23" s="9"/>
      <c r="D23" s="54">
        <v>3000</v>
      </c>
      <c r="E23" s="53">
        <f t="shared" si="23"/>
        <v>0</v>
      </c>
      <c r="F23" s="54">
        <v>3000</v>
      </c>
      <c r="G23" s="21">
        <f>C23*F23</f>
        <v>0</v>
      </c>
      <c r="H23" s="52">
        <v>3000</v>
      </c>
      <c r="I23" s="53">
        <f>C23*H23</f>
        <v>0</v>
      </c>
      <c r="J23" s="54">
        <v>3000</v>
      </c>
      <c r="K23" s="21">
        <f>C23*J23</f>
        <v>0</v>
      </c>
      <c r="L23" s="52">
        <v>3000</v>
      </c>
      <c r="M23" s="53">
        <f>C23*L23</f>
        <v>0</v>
      </c>
      <c r="N23" s="54">
        <v>3000</v>
      </c>
      <c r="O23" s="21">
        <f t="shared" si="27"/>
        <v>0</v>
      </c>
      <c r="P23" s="52">
        <v>3000</v>
      </c>
      <c r="Q23" s="53">
        <f t="shared" si="32"/>
        <v>0</v>
      </c>
      <c r="R23" s="54">
        <v>3000</v>
      </c>
      <c r="S23" s="21">
        <f t="shared" si="28"/>
        <v>0</v>
      </c>
      <c r="T23" s="52">
        <v>3000</v>
      </c>
      <c r="U23" s="53">
        <f t="shared" si="29"/>
        <v>0</v>
      </c>
      <c r="V23" s="54">
        <v>3000</v>
      </c>
      <c r="W23" s="21">
        <f>C23*V23</f>
        <v>0</v>
      </c>
      <c r="X23" s="52">
        <v>3000</v>
      </c>
      <c r="Y23" s="53">
        <f t="shared" si="31"/>
        <v>0</v>
      </c>
      <c r="Z23" s="54">
        <v>3000</v>
      </c>
      <c r="AA23" s="21">
        <f>C23*Z23</f>
        <v>0</v>
      </c>
      <c r="AB23" s="56">
        <f t="shared" si="22"/>
        <v>36000</v>
      </c>
      <c r="AC23" s="57">
        <f t="shared" si="22"/>
        <v>0</v>
      </c>
    </row>
    <row r="24" spans="1:31" ht="26.5" thickBot="1" x14ac:dyDescent="0.4">
      <c r="A24" s="14" t="s">
        <v>58</v>
      </c>
      <c r="B24" s="15" t="s">
        <v>64</v>
      </c>
      <c r="C24" s="6" t="s">
        <v>22</v>
      </c>
      <c r="D24" s="37">
        <v>1000</v>
      </c>
      <c r="E24" s="36">
        <f>E25+E26+E27+E28+E29</f>
        <v>0</v>
      </c>
      <c r="F24" s="37">
        <v>1000</v>
      </c>
      <c r="G24" s="15">
        <f>G25+G26+G27+G28+G29</f>
        <v>0</v>
      </c>
      <c r="H24" s="5">
        <v>1000</v>
      </c>
      <c r="I24" s="36">
        <f>I25+I26+I27+I28+I29</f>
        <v>0</v>
      </c>
      <c r="J24" s="37">
        <v>1000</v>
      </c>
      <c r="K24" s="15">
        <f>K25+K26+K27+K28+K29</f>
        <v>0</v>
      </c>
      <c r="L24" s="5">
        <v>1000</v>
      </c>
      <c r="M24" s="36">
        <f>M25+M26+M27+M28+M29</f>
        <v>0</v>
      </c>
      <c r="N24" s="37">
        <v>1000</v>
      </c>
      <c r="O24" s="15">
        <f>O25+O26+O27+O28+O29</f>
        <v>0</v>
      </c>
      <c r="P24" s="5">
        <v>1000</v>
      </c>
      <c r="Q24" s="36">
        <f>Q25+Q26+Q27+Q28+Q29</f>
        <v>0</v>
      </c>
      <c r="R24" s="37">
        <v>1000</v>
      </c>
      <c r="S24" s="15">
        <f>S25+S26+S27+S28+S29</f>
        <v>0</v>
      </c>
      <c r="T24" s="5">
        <v>1000</v>
      </c>
      <c r="U24" s="36">
        <f>U25+U26+U27+U28+U29</f>
        <v>0</v>
      </c>
      <c r="V24" s="37">
        <v>1000</v>
      </c>
      <c r="W24" s="15">
        <f>W25+W26+W27+W28+W29</f>
        <v>0</v>
      </c>
      <c r="X24" s="5">
        <v>1000</v>
      </c>
      <c r="Y24" s="36">
        <f>Y25+Y26+Y27+Y28+Y29</f>
        <v>0</v>
      </c>
      <c r="Z24" s="37">
        <v>1000</v>
      </c>
      <c r="AA24" s="15">
        <f>AA25+AA26+AA27+AA28+AA29</f>
        <v>0</v>
      </c>
      <c r="AB24" s="39">
        <f>D24+F24+H24+J24+L24+N24+P24+R24+T24+V24+X24+Z24</f>
        <v>12000</v>
      </c>
      <c r="AC24" s="40">
        <f>AC25+AC26+AC27+AC28+AC29</f>
        <v>0</v>
      </c>
      <c r="AD24" s="2"/>
      <c r="AE24" s="2"/>
    </row>
    <row r="25" spans="1:31" x14ac:dyDescent="0.35">
      <c r="A25" s="16" t="s">
        <v>59</v>
      </c>
      <c r="B25" s="17" t="s">
        <v>37</v>
      </c>
      <c r="C25" s="7"/>
      <c r="D25" s="43">
        <v>1000</v>
      </c>
      <c r="E25" s="42">
        <f>C25*D25</f>
        <v>0</v>
      </c>
      <c r="F25" s="43">
        <v>1000</v>
      </c>
      <c r="G25" s="17">
        <f>C25*F25</f>
        <v>0</v>
      </c>
      <c r="H25" s="41">
        <v>1000</v>
      </c>
      <c r="I25" s="42">
        <f>C25*H25</f>
        <v>0</v>
      </c>
      <c r="J25" s="43">
        <v>1000</v>
      </c>
      <c r="K25" s="17">
        <f>C25*J25</f>
        <v>0</v>
      </c>
      <c r="L25" s="41">
        <v>1000</v>
      </c>
      <c r="M25" s="42">
        <f>C25*L25</f>
        <v>0</v>
      </c>
      <c r="N25" s="43">
        <v>1000</v>
      </c>
      <c r="O25" s="17">
        <f>C25*N25</f>
        <v>0</v>
      </c>
      <c r="P25" s="41">
        <v>1000</v>
      </c>
      <c r="Q25" s="42">
        <f>C25*P25</f>
        <v>0</v>
      </c>
      <c r="R25" s="43">
        <v>1000</v>
      </c>
      <c r="S25" s="17">
        <f>C25*R25</f>
        <v>0</v>
      </c>
      <c r="T25" s="41">
        <v>1000</v>
      </c>
      <c r="U25" s="42">
        <f>C25*T25</f>
        <v>0</v>
      </c>
      <c r="V25" s="43">
        <v>1000</v>
      </c>
      <c r="W25" s="17">
        <f>C25*V25</f>
        <v>0</v>
      </c>
      <c r="X25" s="41">
        <v>1000</v>
      </c>
      <c r="Y25" s="42">
        <f>C25*X25</f>
        <v>0</v>
      </c>
      <c r="Z25" s="43">
        <v>1000</v>
      </c>
      <c r="AA25" s="17">
        <f>C25*Z25</f>
        <v>0</v>
      </c>
      <c r="AB25" s="45">
        <f t="shared" ref="AB25:AC29" si="33">D25+F25+H25+J25+L25+N25+P25+R25+T25+V25+X25+Z25</f>
        <v>12000</v>
      </c>
      <c r="AC25" s="46">
        <f>E25+G25+I25+K25+M25+O25+Q25+S25+U25+W25+Y25+AA25</f>
        <v>0</v>
      </c>
    </row>
    <row r="26" spans="1:31" ht="26" x14ac:dyDescent="0.35">
      <c r="A26" s="18" t="s">
        <v>60</v>
      </c>
      <c r="B26" s="19" t="s">
        <v>42</v>
      </c>
      <c r="C26" s="8"/>
      <c r="D26" s="49">
        <v>1000</v>
      </c>
      <c r="E26" s="48">
        <f t="shared" ref="E26:E29" si="34">C26*D26</f>
        <v>0</v>
      </c>
      <c r="F26" s="49">
        <v>1000</v>
      </c>
      <c r="G26" s="19">
        <f t="shared" ref="G26" si="35">C26*F26</f>
        <v>0</v>
      </c>
      <c r="H26" s="47">
        <v>1000</v>
      </c>
      <c r="I26" s="48">
        <f t="shared" ref="I26:I28" si="36">C26*H26</f>
        <v>0</v>
      </c>
      <c r="J26" s="49">
        <v>1000</v>
      </c>
      <c r="K26" s="19">
        <f t="shared" ref="K26:K28" si="37">C26*J26</f>
        <v>0</v>
      </c>
      <c r="L26" s="47">
        <v>1000</v>
      </c>
      <c r="M26" s="48">
        <f>C26*L26</f>
        <v>0</v>
      </c>
      <c r="N26" s="49">
        <v>1000</v>
      </c>
      <c r="O26" s="19">
        <f t="shared" ref="O26:O29" si="38">C26*N26</f>
        <v>0</v>
      </c>
      <c r="P26" s="47">
        <v>1000</v>
      </c>
      <c r="Q26" s="48">
        <f t="shared" ref="Q26:Q29" si="39">C26*P26</f>
        <v>0</v>
      </c>
      <c r="R26" s="49">
        <v>1000</v>
      </c>
      <c r="S26" s="19">
        <f t="shared" ref="S26:S29" si="40">C26*R26</f>
        <v>0</v>
      </c>
      <c r="T26" s="47">
        <v>1000</v>
      </c>
      <c r="U26" s="48">
        <f t="shared" ref="U26:U29" si="41">C26*T26</f>
        <v>0</v>
      </c>
      <c r="V26" s="49">
        <v>1000</v>
      </c>
      <c r="W26" s="19">
        <f t="shared" ref="W26:W28" si="42">C26*V26</f>
        <v>0</v>
      </c>
      <c r="X26" s="47">
        <v>1000</v>
      </c>
      <c r="Y26" s="48">
        <f t="shared" ref="Y26:Y29" si="43">C26*X26</f>
        <v>0</v>
      </c>
      <c r="Z26" s="49">
        <v>1000</v>
      </c>
      <c r="AA26" s="19">
        <f>C26*Z26</f>
        <v>0</v>
      </c>
      <c r="AB26" s="4">
        <f t="shared" si="33"/>
        <v>12000</v>
      </c>
      <c r="AC26" s="51">
        <f t="shared" si="33"/>
        <v>0</v>
      </c>
    </row>
    <row r="27" spans="1:31" ht="39" x14ac:dyDescent="0.35">
      <c r="A27" s="18" t="s">
        <v>61</v>
      </c>
      <c r="B27" s="19" t="s">
        <v>43</v>
      </c>
      <c r="C27" s="8"/>
      <c r="D27" s="49">
        <v>1000</v>
      </c>
      <c r="E27" s="48">
        <f t="shared" si="34"/>
        <v>0</v>
      </c>
      <c r="F27" s="49">
        <v>1000</v>
      </c>
      <c r="G27" s="19">
        <f>C27*F27</f>
        <v>0</v>
      </c>
      <c r="H27" s="47">
        <v>1000</v>
      </c>
      <c r="I27" s="48">
        <f t="shared" si="36"/>
        <v>0</v>
      </c>
      <c r="J27" s="49">
        <v>1000</v>
      </c>
      <c r="K27" s="19">
        <f t="shared" si="37"/>
        <v>0</v>
      </c>
      <c r="L27" s="47">
        <v>1000</v>
      </c>
      <c r="M27" s="48">
        <f>C27*L27</f>
        <v>0</v>
      </c>
      <c r="N27" s="49">
        <v>1000</v>
      </c>
      <c r="O27" s="19">
        <f t="shared" si="38"/>
        <v>0</v>
      </c>
      <c r="P27" s="47">
        <v>1000</v>
      </c>
      <c r="Q27" s="48">
        <f t="shared" si="39"/>
        <v>0</v>
      </c>
      <c r="R27" s="49">
        <v>1000</v>
      </c>
      <c r="S27" s="19">
        <f t="shared" si="40"/>
        <v>0</v>
      </c>
      <c r="T27" s="47">
        <v>1000</v>
      </c>
      <c r="U27" s="48">
        <f t="shared" si="41"/>
        <v>0</v>
      </c>
      <c r="V27" s="49">
        <v>1000</v>
      </c>
      <c r="W27" s="19">
        <f t="shared" si="42"/>
        <v>0</v>
      </c>
      <c r="X27" s="47">
        <v>1000</v>
      </c>
      <c r="Y27" s="48">
        <f t="shared" si="43"/>
        <v>0</v>
      </c>
      <c r="Z27" s="49">
        <v>1000</v>
      </c>
      <c r="AA27" s="19">
        <f>C27*Z27</f>
        <v>0</v>
      </c>
      <c r="AB27" s="4">
        <f t="shared" si="33"/>
        <v>12000</v>
      </c>
      <c r="AC27" s="51">
        <f t="shared" si="33"/>
        <v>0</v>
      </c>
    </row>
    <row r="28" spans="1:31" x14ac:dyDescent="0.35">
      <c r="A28" s="18" t="s">
        <v>62</v>
      </c>
      <c r="B28" s="19" t="s">
        <v>38</v>
      </c>
      <c r="C28" s="8"/>
      <c r="D28" s="49">
        <v>1000</v>
      </c>
      <c r="E28" s="48">
        <f t="shared" si="34"/>
        <v>0</v>
      </c>
      <c r="F28" s="49">
        <v>1000</v>
      </c>
      <c r="G28" s="19">
        <f>C28*F28</f>
        <v>0</v>
      </c>
      <c r="H28" s="47">
        <v>1000</v>
      </c>
      <c r="I28" s="48">
        <f t="shared" si="36"/>
        <v>0</v>
      </c>
      <c r="J28" s="49">
        <v>1000</v>
      </c>
      <c r="K28" s="19">
        <f t="shared" si="37"/>
        <v>0</v>
      </c>
      <c r="L28" s="47">
        <v>1000</v>
      </c>
      <c r="M28" s="48">
        <f>C28*L28</f>
        <v>0</v>
      </c>
      <c r="N28" s="49">
        <v>1000</v>
      </c>
      <c r="O28" s="19">
        <f t="shared" si="38"/>
        <v>0</v>
      </c>
      <c r="P28" s="47">
        <v>1000</v>
      </c>
      <c r="Q28" s="48">
        <f t="shared" si="39"/>
        <v>0</v>
      </c>
      <c r="R28" s="49">
        <v>1000</v>
      </c>
      <c r="S28" s="19">
        <f t="shared" si="40"/>
        <v>0</v>
      </c>
      <c r="T28" s="47">
        <v>1000</v>
      </c>
      <c r="U28" s="48">
        <f t="shared" si="41"/>
        <v>0</v>
      </c>
      <c r="V28" s="49">
        <v>1000</v>
      </c>
      <c r="W28" s="19">
        <f t="shared" si="42"/>
        <v>0</v>
      </c>
      <c r="X28" s="47">
        <v>1000</v>
      </c>
      <c r="Y28" s="48">
        <f t="shared" si="43"/>
        <v>0</v>
      </c>
      <c r="Z28" s="49">
        <v>1000</v>
      </c>
      <c r="AA28" s="19">
        <f>C28*Z28</f>
        <v>0</v>
      </c>
      <c r="AB28" s="4">
        <f t="shared" si="33"/>
        <v>12000</v>
      </c>
      <c r="AC28" s="51">
        <f t="shared" si="33"/>
        <v>0</v>
      </c>
    </row>
    <row r="29" spans="1:31" ht="26.5" thickBot="1" x14ac:dyDescent="0.4">
      <c r="A29" s="20" t="s">
        <v>63</v>
      </c>
      <c r="B29" s="21" t="s">
        <v>44</v>
      </c>
      <c r="C29" s="9"/>
      <c r="D29" s="54">
        <v>1000</v>
      </c>
      <c r="E29" s="53">
        <f t="shared" si="34"/>
        <v>0</v>
      </c>
      <c r="F29" s="54">
        <v>1000</v>
      </c>
      <c r="G29" s="21">
        <f>C29*F29</f>
        <v>0</v>
      </c>
      <c r="H29" s="52">
        <v>1000</v>
      </c>
      <c r="I29" s="53">
        <f>C29*H29</f>
        <v>0</v>
      </c>
      <c r="J29" s="54">
        <v>1000</v>
      </c>
      <c r="K29" s="21">
        <f>C29*J29</f>
        <v>0</v>
      </c>
      <c r="L29" s="52">
        <v>1000</v>
      </c>
      <c r="M29" s="53">
        <f>C29*L29</f>
        <v>0</v>
      </c>
      <c r="N29" s="54">
        <v>1000</v>
      </c>
      <c r="O29" s="21">
        <f t="shared" si="38"/>
        <v>0</v>
      </c>
      <c r="P29" s="52">
        <v>1000</v>
      </c>
      <c r="Q29" s="53">
        <f t="shared" si="39"/>
        <v>0</v>
      </c>
      <c r="R29" s="54">
        <v>1000</v>
      </c>
      <c r="S29" s="21">
        <f t="shared" si="40"/>
        <v>0</v>
      </c>
      <c r="T29" s="52">
        <v>1000</v>
      </c>
      <c r="U29" s="53">
        <f t="shared" si="41"/>
        <v>0</v>
      </c>
      <c r="V29" s="54">
        <v>1000</v>
      </c>
      <c r="W29" s="21">
        <f>C29*V29</f>
        <v>0</v>
      </c>
      <c r="X29" s="52">
        <v>1000</v>
      </c>
      <c r="Y29" s="53">
        <f t="shared" si="43"/>
        <v>0</v>
      </c>
      <c r="Z29" s="54">
        <v>1000</v>
      </c>
      <c r="AA29" s="21">
        <f>C29*Z29</f>
        <v>0</v>
      </c>
      <c r="AB29" s="56">
        <f t="shared" si="33"/>
        <v>12000</v>
      </c>
      <c r="AC29" s="57">
        <f t="shared" si="33"/>
        <v>0</v>
      </c>
    </row>
    <row r="30" spans="1:31" s="2" customFormat="1" x14ac:dyDescent="0.35">
      <c r="A30" s="3" t="s">
        <v>22</v>
      </c>
      <c r="B30" s="22" t="s">
        <v>30</v>
      </c>
      <c r="C30" s="10" t="s">
        <v>22</v>
      </c>
      <c r="D30" s="3" t="s">
        <v>22</v>
      </c>
      <c r="E30" s="46">
        <f>E6+E12+E18+E24</f>
        <v>0</v>
      </c>
      <c r="F30" s="58" t="s">
        <v>22</v>
      </c>
      <c r="G30" s="46">
        <f>G6+G12+G18+G24</f>
        <v>0</v>
      </c>
      <c r="H30" s="3" t="s">
        <v>22</v>
      </c>
      <c r="I30" s="46">
        <f>I6+I12+I18+I24</f>
        <v>0</v>
      </c>
      <c r="J30" s="58" t="s">
        <v>22</v>
      </c>
      <c r="K30" s="46">
        <f>K6+K12+K18+K24</f>
        <v>0</v>
      </c>
      <c r="L30" s="3" t="s">
        <v>22</v>
      </c>
      <c r="M30" s="46">
        <f>M6+M12+M18+M24</f>
        <v>0</v>
      </c>
      <c r="N30" s="58" t="s">
        <v>22</v>
      </c>
      <c r="O30" s="46">
        <f>O6+O12+O18+O24</f>
        <v>0</v>
      </c>
      <c r="P30" s="3" t="s">
        <v>22</v>
      </c>
      <c r="Q30" s="46">
        <f>Q6+Q12+Q18+Q24</f>
        <v>0</v>
      </c>
      <c r="R30" s="58" t="s">
        <v>22</v>
      </c>
      <c r="S30" s="46">
        <f>S6+S12+S18+S24</f>
        <v>0</v>
      </c>
      <c r="T30" s="3" t="s">
        <v>22</v>
      </c>
      <c r="U30" s="46">
        <f>U6+U12+U18+U24</f>
        <v>0</v>
      </c>
      <c r="V30" s="58" t="s">
        <v>22</v>
      </c>
      <c r="W30" s="46">
        <f>W6+W12+W18+W24</f>
        <v>0</v>
      </c>
      <c r="X30" s="3" t="s">
        <v>22</v>
      </c>
      <c r="Y30" s="46">
        <f>Y6+Y12+Y18+Y24</f>
        <v>0</v>
      </c>
      <c r="Z30" s="58" t="s">
        <v>22</v>
      </c>
      <c r="AA30" s="46">
        <f>AA6+AA12+AA18+AA24</f>
        <v>0</v>
      </c>
      <c r="AB30" s="3" t="s">
        <v>22</v>
      </c>
      <c r="AC30" s="46">
        <f>AC6+AC12+AC18+AC24</f>
        <v>0</v>
      </c>
    </row>
    <row r="31" spans="1:31" s="2" customFormat="1" x14ac:dyDescent="0.35">
      <c r="A31" s="23" t="s">
        <v>22</v>
      </c>
      <c r="B31" s="24" t="s">
        <v>32</v>
      </c>
      <c r="C31" s="11" t="s">
        <v>22</v>
      </c>
      <c r="D31" s="23" t="s">
        <v>22</v>
      </c>
      <c r="E31" s="51">
        <f>E30*0.22</f>
        <v>0</v>
      </c>
      <c r="F31" s="59" t="s">
        <v>22</v>
      </c>
      <c r="G31" s="51">
        <f>G30*0.22</f>
        <v>0</v>
      </c>
      <c r="H31" s="23" t="s">
        <v>22</v>
      </c>
      <c r="I31" s="51">
        <f>I30*0.22</f>
        <v>0</v>
      </c>
      <c r="J31" s="59" t="s">
        <v>22</v>
      </c>
      <c r="K31" s="51">
        <f>K30*0.22</f>
        <v>0</v>
      </c>
      <c r="L31" s="23" t="s">
        <v>22</v>
      </c>
      <c r="M31" s="51">
        <f>M30*0.22</f>
        <v>0</v>
      </c>
      <c r="N31" s="59" t="s">
        <v>22</v>
      </c>
      <c r="O31" s="51">
        <f>O30*0.22</f>
        <v>0</v>
      </c>
      <c r="P31" s="23" t="s">
        <v>22</v>
      </c>
      <c r="Q31" s="51">
        <f>Q30*0.22</f>
        <v>0</v>
      </c>
      <c r="R31" s="59" t="s">
        <v>22</v>
      </c>
      <c r="S31" s="51">
        <f>S30*0.22</f>
        <v>0</v>
      </c>
      <c r="T31" s="23" t="s">
        <v>22</v>
      </c>
      <c r="U31" s="51">
        <f>U30*0.22</f>
        <v>0</v>
      </c>
      <c r="V31" s="59" t="s">
        <v>22</v>
      </c>
      <c r="W31" s="51">
        <f>W30*0.22</f>
        <v>0</v>
      </c>
      <c r="X31" s="23" t="s">
        <v>22</v>
      </c>
      <c r="Y31" s="51">
        <f>Y30*0.22</f>
        <v>0</v>
      </c>
      <c r="Z31" s="59" t="s">
        <v>22</v>
      </c>
      <c r="AA31" s="51">
        <f>AA30*0.22</f>
        <v>0</v>
      </c>
      <c r="AB31" s="23" t="s">
        <v>22</v>
      </c>
      <c r="AC31" s="51">
        <f>AC30*0.22</f>
        <v>0</v>
      </c>
    </row>
    <row r="32" spans="1:31" s="2" customFormat="1" ht="13.5" thickBot="1" x14ac:dyDescent="0.4">
      <c r="A32" s="25" t="s">
        <v>22</v>
      </c>
      <c r="B32" s="26" t="s">
        <v>31</v>
      </c>
      <c r="C32" s="12" t="s">
        <v>22</v>
      </c>
      <c r="D32" s="25" t="s">
        <v>22</v>
      </c>
      <c r="E32" s="57">
        <f>E30+E31</f>
        <v>0</v>
      </c>
      <c r="F32" s="60" t="s">
        <v>22</v>
      </c>
      <c r="G32" s="61">
        <f>G30+G31</f>
        <v>0</v>
      </c>
      <c r="H32" s="25" t="s">
        <v>22</v>
      </c>
      <c r="I32" s="57">
        <f>I30+I31</f>
        <v>0</v>
      </c>
      <c r="J32" s="60" t="s">
        <v>22</v>
      </c>
      <c r="K32" s="61">
        <f>K30+K31</f>
        <v>0</v>
      </c>
      <c r="L32" s="25" t="s">
        <v>22</v>
      </c>
      <c r="M32" s="57">
        <f>M30+M31</f>
        <v>0</v>
      </c>
      <c r="N32" s="60" t="s">
        <v>22</v>
      </c>
      <c r="O32" s="61">
        <f>O30+O31</f>
        <v>0</v>
      </c>
      <c r="P32" s="25" t="s">
        <v>22</v>
      </c>
      <c r="Q32" s="57">
        <f>Q30+Q31</f>
        <v>0</v>
      </c>
      <c r="R32" s="60" t="s">
        <v>22</v>
      </c>
      <c r="S32" s="61">
        <f>S30+S31</f>
        <v>0</v>
      </c>
      <c r="T32" s="25" t="s">
        <v>22</v>
      </c>
      <c r="U32" s="57">
        <f>U30+U31</f>
        <v>0</v>
      </c>
      <c r="V32" s="60" t="s">
        <v>22</v>
      </c>
      <c r="W32" s="61">
        <f>W30+W31</f>
        <v>0</v>
      </c>
      <c r="X32" s="25" t="s">
        <v>22</v>
      </c>
      <c r="Y32" s="57">
        <f>Y30+Y31</f>
        <v>0</v>
      </c>
      <c r="Z32" s="60" t="s">
        <v>22</v>
      </c>
      <c r="AA32" s="61">
        <f>AA30+AA31</f>
        <v>0</v>
      </c>
      <c r="AB32" s="25" t="s">
        <v>22</v>
      </c>
      <c r="AC32" s="57">
        <f>AC30+AC31</f>
        <v>0</v>
      </c>
    </row>
    <row r="36" spans="2:6" x14ac:dyDescent="0.35">
      <c r="B36" s="27" t="s">
        <v>18</v>
      </c>
      <c r="C36" s="62"/>
      <c r="D36" s="62"/>
      <c r="E36" s="63" t="s">
        <v>20</v>
      </c>
      <c r="F36" s="63"/>
    </row>
    <row r="37" spans="2:6" x14ac:dyDescent="0.35">
      <c r="C37" s="64" t="s">
        <v>19</v>
      </c>
      <c r="D37" s="64"/>
    </row>
  </sheetData>
  <mergeCells count="21">
    <mergeCell ref="AB1:AC1"/>
    <mergeCell ref="A3:AC3"/>
    <mergeCell ref="A4:A5"/>
    <mergeCell ref="B4:B5"/>
    <mergeCell ref="C4:C5"/>
    <mergeCell ref="D4:E4"/>
    <mergeCell ref="F4:G4"/>
    <mergeCell ref="H4:I4"/>
    <mergeCell ref="J4:K4"/>
    <mergeCell ref="L4:M4"/>
    <mergeCell ref="Z4:AA4"/>
    <mergeCell ref="AB4:AC4"/>
    <mergeCell ref="R4:S4"/>
    <mergeCell ref="T4:U4"/>
    <mergeCell ref="V4:W4"/>
    <mergeCell ref="X4:Y4"/>
    <mergeCell ref="C36:D36"/>
    <mergeCell ref="E36:F36"/>
    <mergeCell ref="C37:D37"/>
    <mergeCell ref="N4:O4"/>
    <mergeCell ref="P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ECA4-7FF1-40BE-A984-68857E67B2A2}">
  <dimension ref="A1:AE37"/>
  <sheetViews>
    <sheetView topLeftCell="J1" zoomScaleNormal="100" workbookViewId="0">
      <selection activeCell="N8" sqref="N7:N8"/>
    </sheetView>
  </sheetViews>
  <sheetFormatPr defaultColWidth="11" defaultRowHeight="13" x14ac:dyDescent="0.35"/>
  <cols>
    <col min="1" max="1" width="6.453125" style="13" bestFit="1" customWidth="1"/>
    <col min="2" max="2" width="40.54296875" style="13" customWidth="1"/>
    <col min="3" max="3" width="10.81640625" style="1" customWidth="1"/>
    <col min="4" max="4" width="9.453125" style="28" bestFit="1" customWidth="1"/>
    <col min="5" max="5" width="11" style="13"/>
    <col min="6" max="6" width="9.453125" style="28" bestFit="1" customWidth="1"/>
    <col min="7" max="7" width="11" style="13"/>
    <col min="8" max="8" width="9.453125" style="28" bestFit="1" customWidth="1"/>
    <col min="9" max="9" width="11" style="13"/>
    <col min="10" max="10" width="9.453125" style="28" bestFit="1" customWidth="1"/>
    <col min="11" max="11" width="11" style="13"/>
    <col min="12" max="12" width="9.453125" style="28" bestFit="1" customWidth="1"/>
    <col min="13" max="13" width="11" style="13"/>
    <col min="14" max="14" width="9.453125" style="13" bestFit="1" customWidth="1"/>
    <col min="15" max="15" width="11" style="13"/>
    <col min="16" max="16" width="9.453125" style="28" bestFit="1" customWidth="1"/>
    <col min="17" max="17" width="11" style="13"/>
    <col min="18" max="18" width="9.453125" style="28" bestFit="1" customWidth="1"/>
    <col min="19" max="19" width="11" style="13"/>
    <col min="20" max="20" width="9.453125" style="28" bestFit="1" customWidth="1"/>
    <col min="21" max="21" width="11" style="13"/>
    <col min="22" max="22" width="9.453125" style="28" bestFit="1" customWidth="1"/>
    <col min="23" max="23" width="11" style="13"/>
    <col min="24" max="24" width="9.453125" style="28" bestFit="1" customWidth="1"/>
    <col min="25" max="25" width="11" style="13"/>
    <col min="26" max="26" width="9.453125" style="28" bestFit="1" customWidth="1"/>
    <col min="27" max="27" width="11" style="13"/>
    <col min="28" max="28" width="10.54296875" style="28" bestFit="1" customWidth="1"/>
    <col min="29" max="29" width="13.7265625" style="13" bestFit="1" customWidth="1"/>
    <col min="30" max="16384" width="11" style="1"/>
  </cols>
  <sheetData>
    <row r="1" spans="1:31" ht="16.5" x14ac:dyDescent="0.35">
      <c r="AB1" s="78" t="s">
        <v>24</v>
      </c>
      <c r="AC1" s="78"/>
    </row>
    <row r="2" spans="1:31" x14ac:dyDescent="0.35">
      <c r="AC2" s="27" t="s">
        <v>27</v>
      </c>
    </row>
    <row r="3" spans="1:31" ht="15.75" customHeight="1" thickBot="1" x14ac:dyDescent="0.4">
      <c r="A3" s="69" t="s">
        <v>66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</row>
    <row r="4" spans="1:31" ht="13.5" thickBot="1" x14ac:dyDescent="0.4">
      <c r="A4" s="70" t="s">
        <v>11</v>
      </c>
      <c r="B4" s="72" t="s">
        <v>12</v>
      </c>
      <c r="C4" s="74" t="s">
        <v>29</v>
      </c>
      <c r="D4" s="67" t="s">
        <v>36</v>
      </c>
      <c r="E4" s="68"/>
      <c r="F4" s="65" t="s">
        <v>0</v>
      </c>
      <c r="G4" s="66"/>
      <c r="H4" s="67" t="s">
        <v>1</v>
      </c>
      <c r="I4" s="68"/>
      <c r="J4" s="65" t="s">
        <v>2</v>
      </c>
      <c r="K4" s="66"/>
      <c r="L4" s="67" t="s">
        <v>3</v>
      </c>
      <c r="M4" s="68"/>
      <c r="N4" s="65" t="s">
        <v>4</v>
      </c>
      <c r="O4" s="66"/>
      <c r="P4" s="67" t="s">
        <v>5</v>
      </c>
      <c r="Q4" s="68"/>
      <c r="R4" s="65" t="s">
        <v>6</v>
      </c>
      <c r="S4" s="66"/>
      <c r="T4" s="67" t="s">
        <v>7</v>
      </c>
      <c r="U4" s="68"/>
      <c r="V4" s="65" t="s">
        <v>8</v>
      </c>
      <c r="W4" s="66"/>
      <c r="X4" s="67" t="s">
        <v>9</v>
      </c>
      <c r="Y4" s="68"/>
      <c r="Z4" s="65" t="s">
        <v>10</v>
      </c>
      <c r="AA4" s="66"/>
      <c r="AB4" s="76" t="s">
        <v>34</v>
      </c>
      <c r="AC4" s="77"/>
    </row>
    <row r="5" spans="1:31" ht="26.5" thickBot="1" x14ac:dyDescent="0.4">
      <c r="A5" s="71"/>
      <c r="B5" s="73"/>
      <c r="C5" s="75"/>
      <c r="D5" s="29" t="s">
        <v>28</v>
      </c>
      <c r="E5" s="30" t="s">
        <v>21</v>
      </c>
      <c r="F5" s="31" t="s">
        <v>28</v>
      </c>
      <c r="G5" s="32" t="s">
        <v>21</v>
      </c>
      <c r="H5" s="29" t="s">
        <v>28</v>
      </c>
      <c r="I5" s="30" t="s">
        <v>21</v>
      </c>
      <c r="J5" s="31" t="s">
        <v>28</v>
      </c>
      <c r="K5" s="32" t="s">
        <v>21</v>
      </c>
      <c r="L5" s="29" t="s">
        <v>28</v>
      </c>
      <c r="M5" s="30" t="s">
        <v>21</v>
      </c>
      <c r="N5" s="33" t="s">
        <v>28</v>
      </c>
      <c r="O5" s="32" t="s">
        <v>21</v>
      </c>
      <c r="P5" s="29" t="s">
        <v>28</v>
      </c>
      <c r="Q5" s="30" t="s">
        <v>21</v>
      </c>
      <c r="R5" s="31" t="s">
        <v>28</v>
      </c>
      <c r="S5" s="32" t="s">
        <v>21</v>
      </c>
      <c r="T5" s="29" t="s">
        <v>28</v>
      </c>
      <c r="U5" s="30" t="s">
        <v>21</v>
      </c>
      <c r="V5" s="31" t="s">
        <v>28</v>
      </c>
      <c r="W5" s="32" t="s">
        <v>21</v>
      </c>
      <c r="X5" s="29" t="s">
        <v>28</v>
      </c>
      <c r="Y5" s="30" t="s">
        <v>21</v>
      </c>
      <c r="Z5" s="31" t="s">
        <v>28</v>
      </c>
      <c r="AA5" s="32" t="s">
        <v>21</v>
      </c>
      <c r="AB5" s="34" t="s">
        <v>28</v>
      </c>
      <c r="AC5" s="35" t="s">
        <v>21</v>
      </c>
    </row>
    <row r="6" spans="1:31" ht="13.5" thickBot="1" x14ac:dyDescent="0.4">
      <c r="A6" s="14" t="s">
        <v>14</v>
      </c>
      <c r="B6" s="15" t="s">
        <v>41</v>
      </c>
      <c r="C6" s="6" t="s">
        <v>22</v>
      </c>
      <c r="D6" s="5">
        <v>42047</v>
      </c>
      <c r="E6" s="36">
        <f>E7+E8+E9+E10+E11</f>
        <v>0</v>
      </c>
      <c r="F6" s="37">
        <v>0</v>
      </c>
      <c r="G6" s="15">
        <f>G7+G8+G9+G10+G11</f>
        <v>0</v>
      </c>
      <c r="H6" s="5">
        <v>0</v>
      </c>
      <c r="I6" s="36">
        <f>I7+I8+I9+I10+I11</f>
        <v>0</v>
      </c>
      <c r="J6" s="37">
        <v>0</v>
      </c>
      <c r="K6" s="15">
        <f>K7+K8+K9+K10+K11</f>
        <v>0</v>
      </c>
      <c r="L6" s="5">
        <v>0</v>
      </c>
      <c r="M6" s="36">
        <f>M7+M8+M9+M10+M11</f>
        <v>0</v>
      </c>
      <c r="N6" s="38">
        <v>0</v>
      </c>
      <c r="O6" s="15">
        <f>O7+O8+O9+O10+O11</f>
        <v>0</v>
      </c>
      <c r="P6" s="5">
        <v>42047</v>
      </c>
      <c r="Q6" s="36">
        <f>Q7+Q8+Q9+Q10+Q11</f>
        <v>0</v>
      </c>
      <c r="R6" s="37">
        <v>0</v>
      </c>
      <c r="S6" s="15">
        <f>S7+S8+S9+S10+S11</f>
        <v>0</v>
      </c>
      <c r="T6" s="5">
        <v>0</v>
      </c>
      <c r="U6" s="36">
        <f>U7+U8+U9+U10+U11</f>
        <v>0</v>
      </c>
      <c r="V6" s="37">
        <v>0</v>
      </c>
      <c r="W6" s="15">
        <f>W7+W8+W9+W10+W11</f>
        <v>0</v>
      </c>
      <c r="X6" s="5">
        <v>0</v>
      </c>
      <c r="Y6" s="36">
        <f>Y7+Y8+Y9+Y10+Y11</f>
        <v>0</v>
      </c>
      <c r="Z6" s="37">
        <v>0</v>
      </c>
      <c r="AA6" s="15">
        <f>AA7+AA8+AA9+AA10+AA11</f>
        <v>0</v>
      </c>
      <c r="AB6" s="39">
        <f>D6+F6+H6+J6+L6+N6+P6+R6+T6+V6+X6+Z6</f>
        <v>84094</v>
      </c>
      <c r="AC6" s="40">
        <f>AC7+AC8+AC9+AC10+AC11</f>
        <v>0</v>
      </c>
      <c r="AD6" s="2"/>
      <c r="AE6" s="2"/>
    </row>
    <row r="7" spans="1:31" x14ac:dyDescent="0.35">
      <c r="A7" s="16" t="s">
        <v>13</v>
      </c>
      <c r="B7" s="17" t="s">
        <v>37</v>
      </c>
      <c r="C7" s="7"/>
      <c r="D7" s="41">
        <v>42047</v>
      </c>
      <c r="E7" s="42">
        <f>C7*D7</f>
        <v>0</v>
      </c>
      <c r="F7" s="43">
        <v>0</v>
      </c>
      <c r="G7" s="17">
        <f>C7*F7</f>
        <v>0</v>
      </c>
      <c r="H7" s="41">
        <v>0</v>
      </c>
      <c r="I7" s="42">
        <f>C7*H7</f>
        <v>0</v>
      </c>
      <c r="J7" s="43">
        <v>0</v>
      </c>
      <c r="K7" s="17">
        <f>C7*J7</f>
        <v>0</v>
      </c>
      <c r="L7" s="41">
        <v>0</v>
      </c>
      <c r="M7" s="42">
        <f>C7*L7</f>
        <v>0</v>
      </c>
      <c r="N7" s="44">
        <v>0</v>
      </c>
      <c r="O7" s="17">
        <f>C7*N7</f>
        <v>0</v>
      </c>
      <c r="P7" s="41">
        <v>42047</v>
      </c>
      <c r="Q7" s="42">
        <f>C7*P7</f>
        <v>0</v>
      </c>
      <c r="R7" s="43">
        <v>0</v>
      </c>
      <c r="S7" s="17">
        <f>C7*R7</f>
        <v>0</v>
      </c>
      <c r="T7" s="41">
        <v>0</v>
      </c>
      <c r="U7" s="42">
        <f>C7*T7</f>
        <v>0</v>
      </c>
      <c r="V7" s="43">
        <v>0</v>
      </c>
      <c r="W7" s="17">
        <f>C7*V7</f>
        <v>0</v>
      </c>
      <c r="X7" s="41">
        <v>0</v>
      </c>
      <c r="Y7" s="42">
        <f>C7*X7</f>
        <v>0</v>
      </c>
      <c r="Z7" s="43">
        <v>0</v>
      </c>
      <c r="AA7" s="17">
        <f>C7*Z7</f>
        <v>0</v>
      </c>
      <c r="AB7" s="45">
        <f t="shared" ref="AB7:AC11" si="0">D7+F7+H7+J7+L7+N7+P7+R7+T7+V7+X7+Z7</f>
        <v>84094</v>
      </c>
      <c r="AC7" s="46">
        <f>E7+G7+I7+K7+M7+O7+Q7+S7+U7+W7+Y7+AA7</f>
        <v>0</v>
      </c>
    </row>
    <row r="8" spans="1:31" ht="26" x14ac:dyDescent="0.35">
      <c r="A8" s="18" t="s">
        <v>15</v>
      </c>
      <c r="B8" s="19" t="s">
        <v>42</v>
      </c>
      <c r="C8" s="8"/>
      <c r="D8" s="47">
        <v>42047</v>
      </c>
      <c r="E8" s="48">
        <f t="shared" ref="E8:E11" si="1">C8*D8</f>
        <v>0</v>
      </c>
      <c r="F8" s="49">
        <v>0</v>
      </c>
      <c r="G8" s="19">
        <f t="shared" ref="G8" si="2">C8*F8</f>
        <v>0</v>
      </c>
      <c r="H8" s="47">
        <v>0</v>
      </c>
      <c r="I8" s="48">
        <f t="shared" ref="I8:I10" si="3">C8*H8</f>
        <v>0</v>
      </c>
      <c r="J8" s="49">
        <v>0</v>
      </c>
      <c r="K8" s="19">
        <f t="shared" ref="K8:K10" si="4">C8*J8</f>
        <v>0</v>
      </c>
      <c r="L8" s="47">
        <v>0</v>
      </c>
      <c r="M8" s="48">
        <f>C8*L8</f>
        <v>0</v>
      </c>
      <c r="N8" s="50">
        <v>0</v>
      </c>
      <c r="O8" s="19">
        <f t="shared" ref="O8:O11" si="5">C8*N8</f>
        <v>0</v>
      </c>
      <c r="P8" s="47">
        <v>42047</v>
      </c>
      <c r="Q8" s="48">
        <f>C8*P8</f>
        <v>0</v>
      </c>
      <c r="R8" s="49">
        <v>0</v>
      </c>
      <c r="S8" s="19">
        <f t="shared" ref="S8:S11" si="6">C8*R8</f>
        <v>0</v>
      </c>
      <c r="T8" s="47">
        <v>0</v>
      </c>
      <c r="U8" s="48">
        <f t="shared" ref="U8:U11" si="7">C8*T8</f>
        <v>0</v>
      </c>
      <c r="V8" s="49">
        <v>0</v>
      </c>
      <c r="W8" s="19">
        <f t="shared" ref="W8:W10" si="8">C8*V8</f>
        <v>0</v>
      </c>
      <c r="X8" s="47">
        <v>0</v>
      </c>
      <c r="Y8" s="48">
        <f t="shared" ref="Y8:Y11" si="9">C8*X8</f>
        <v>0</v>
      </c>
      <c r="Z8" s="49">
        <v>0</v>
      </c>
      <c r="AA8" s="19">
        <f>C8*Z8</f>
        <v>0</v>
      </c>
      <c r="AB8" s="4">
        <f t="shared" si="0"/>
        <v>84094</v>
      </c>
      <c r="AC8" s="51">
        <f>E8+G8+I8+K8+M8+O8+Q8+S8+U8+W8+Y8+AA8</f>
        <v>0</v>
      </c>
    </row>
    <row r="9" spans="1:31" ht="39" x14ac:dyDescent="0.35">
      <c r="A9" s="18" t="s">
        <v>16</v>
      </c>
      <c r="B9" s="19" t="s">
        <v>43</v>
      </c>
      <c r="C9" s="8"/>
      <c r="D9" s="47">
        <v>42047</v>
      </c>
      <c r="E9" s="48">
        <f t="shared" si="1"/>
        <v>0</v>
      </c>
      <c r="F9" s="49">
        <v>0</v>
      </c>
      <c r="G9" s="19">
        <f>C9*F9</f>
        <v>0</v>
      </c>
      <c r="H9" s="47">
        <v>0</v>
      </c>
      <c r="I9" s="48">
        <f t="shared" si="3"/>
        <v>0</v>
      </c>
      <c r="J9" s="49">
        <v>0</v>
      </c>
      <c r="K9" s="19">
        <f t="shared" si="4"/>
        <v>0</v>
      </c>
      <c r="L9" s="47">
        <v>0</v>
      </c>
      <c r="M9" s="48">
        <f>C9*L9</f>
        <v>0</v>
      </c>
      <c r="N9" s="50">
        <v>0</v>
      </c>
      <c r="O9" s="19">
        <f t="shared" si="5"/>
        <v>0</v>
      </c>
      <c r="P9" s="47">
        <v>42047</v>
      </c>
      <c r="Q9" s="48">
        <f t="shared" ref="Q9:Q11" si="10">C9*P9</f>
        <v>0</v>
      </c>
      <c r="R9" s="49">
        <v>0</v>
      </c>
      <c r="S9" s="19">
        <f t="shared" si="6"/>
        <v>0</v>
      </c>
      <c r="T9" s="47">
        <v>0</v>
      </c>
      <c r="U9" s="48">
        <f t="shared" si="7"/>
        <v>0</v>
      </c>
      <c r="V9" s="49">
        <v>0</v>
      </c>
      <c r="W9" s="19">
        <f t="shared" si="8"/>
        <v>0</v>
      </c>
      <c r="X9" s="47">
        <v>0</v>
      </c>
      <c r="Y9" s="48">
        <f t="shared" si="9"/>
        <v>0</v>
      </c>
      <c r="Z9" s="49">
        <v>0</v>
      </c>
      <c r="AA9" s="19">
        <f>C9*Z9</f>
        <v>0</v>
      </c>
      <c r="AB9" s="4">
        <f t="shared" si="0"/>
        <v>84094</v>
      </c>
      <c r="AC9" s="51">
        <f t="shared" si="0"/>
        <v>0</v>
      </c>
    </row>
    <row r="10" spans="1:31" x14ac:dyDescent="0.35">
      <c r="A10" s="18" t="s">
        <v>17</v>
      </c>
      <c r="B10" s="19" t="s">
        <v>38</v>
      </c>
      <c r="C10" s="8"/>
      <c r="D10" s="47">
        <v>42047</v>
      </c>
      <c r="E10" s="48">
        <f t="shared" si="1"/>
        <v>0</v>
      </c>
      <c r="F10" s="49">
        <v>0</v>
      </c>
      <c r="G10" s="19">
        <f>C10*F10</f>
        <v>0</v>
      </c>
      <c r="H10" s="47">
        <v>0</v>
      </c>
      <c r="I10" s="48">
        <f t="shared" si="3"/>
        <v>0</v>
      </c>
      <c r="J10" s="49">
        <v>0</v>
      </c>
      <c r="K10" s="19">
        <f t="shared" si="4"/>
        <v>0</v>
      </c>
      <c r="L10" s="47">
        <v>0</v>
      </c>
      <c r="M10" s="48">
        <f>C10*L10</f>
        <v>0</v>
      </c>
      <c r="N10" s="50">
        <v>0</v>
      </c>
      <c r="O10" s="19">
        <f t="shared" si="5"/>
        <v>0</v>
      </c>
      <c r="P10" s="47">
        <v>42047</v>
      </c>
      <c r="Q10" s="48">
        <f t="shared" si="10"/>
        <v>0</v>
      </c>
      <c r="R10" s="49">
        <v>0</v>
      </c>
      <c r="S10" s="19">
        <f t="shared" si="6"/>
        <v>0</v>
      </c>
      <c r="T10" s="47">
        <v>0</v>
      </c>
      <c r="U10" s="48">
        <f t="shared" si="7"/>
        <v>0</v>
      </c>
      <c r="V10" s="49">
        <v>0</v>
      </c>
      <c r="W10" s="19">
        <f t="shared" si="8"/>
        <v>0</v>
      </c>
      <c r="X10" s="47">
        <v>0</v>
      </c>
      <c r="Y10" s="48">
        <f t="shared" si="9"/>
        <v>0</v>
      </c>
      <c r="Z10" s="49">
        <v>0</v>
      </c>
      <c r="AA10" s="19">
        <f>C10*Z10</f>
        <v>0</v>
      </c>
      <c r="AB10" s="4">
        <f t="shared" si="0"/>
        <v>84094</v>
      </c>
      <c r="AC10" s="51">
        <f t="shared" si="0"/>
        <v>0</v>
      </c>
    </row>
    <row r="11" spans="1:31" ht="26.5" thickBot="1" x14ac:dyDescent="0.4">
      <c r="A11" s="20" t="s">
        <v>35</v>
      </c>
      <c r="B11" s="21" t="s">
        <v>44</v>
      </c>
      <c r="C11" s="9"/>
      <c r="D11" s="52">
        <v>42047</v>
      </c>
      <c r="E11" s="53">
        <f t="shared" si="1"/>
        <v>0</v>
      </c>
      <c r="F11" s="54">
        <v>0</v>
      </c>
      <c r="G11" s="21">
        <f>C11*F11</f>
        <v>0</v>
      </c>
      <c r="H11" s="52">
        <v>0</v>
      </c>
      <c r="I11" s="53">
        <f>C11*H11</f>
        <v>0</v>
      </c>
      <c r="J11" s="54">
        <v>0</v>
      </c>
      <c r="K11" s="21">
        <f>C11*J11</f>
        <v>0</v>
      </c>
      <c r="L11" s="52">
        <v>0</v>
      </c>
      <c r="M11" s="53">
        <f>C11*L11</f>
        <v>0</v>
      </c>
      <c r="N11" s="55">
        <v>0</v>
      </c>
      <c r="O11" s="21">
        <f t="shared" si="5"/>
        <v>0</v>
      </c>
      <c r="P11" s="52">
        <v>42047</v>
      </c>
      <c r="Q11" s="53">
        <f t="shared" si="10"/>
        <v>0</v>
      </c>
      <c r="R11" s="54">
        <v>0</v>
      </c>
      <c r="S11" s="21">
        <f t="shared" si="6"/>
        <v>0</v>
      </c>
      <c r="T11" s="52">
        <v>0</v>
      </c>
      <c r="U11" s="53">
        <f t="shared" si="7"/>
        <v>0</v>
      </c>
      <c r="V11" s="54">
        <v>0</v>
      </c>
      <c r="W11" s="21">
        <f>C11*V11</f>
        <v>0</v>
      </c>
      <c r="X11" s="52">
        <v>0</v>
      </c>
      <c r="Y11" s="53">
        <f t="shared" si="9"/>
        <v>0</v>
      </c>
      <c r="Z11" s="54">
        <v>0</v>
      </c>
      <c r="AA11" s="21">
        <f>C11*Z11</f>
        <v>0</v>
      </c>
      <c r="AB11" s="56">
        <f t="shared" si="0"/>
        <v>84094</v>
      </c>
      <c r="AC11" s="57">
        <f t="shared" si="0"/>
        <v>0</v>
      </c>
    </row>
    <row r="12" spans="1:31" ht="26.5" thickBot="1" x14ac:dyDescent="0.4">
      <c r="A12" s="14" t="s">
        <v>39</v>
      </c>
      <c r="B12" s="15" t="s">
        <v>45</v>
      </c>
      <c r="C12" s="6" t="s">
        <v>22</v>
      </c>
      <c r="D12" s="5">
        <v>42047</v>
      </c>
      <c r="E12" s="36">
        <f>E13+E14+E15+E16+E17</f>
        <v>0</v>
      </c>
      <c r="F12" s="37">
        <v>0</v>
      </c>
      <c r="G12" s="15">
        <f>G13+G14+G15+G16+G17</f>
        <v>0</v>
      </c>
      <c r="H12" s="5">
        <v>0</v>
      </c>
      <c r="I12" s="36">
        <f>I13+I14+I15+I16+I17</f>
        <v>0</v>
      </c>
      <c r="J12" s="37">
        <v>0</v>
      </c>
      <c r="K12" s="15">
        <f>K13+K14+K15+K16+K17</f>
        <v>0</v>
      </c>
      <c r="L12" s="5">
        <v>0</v>
      </c>
      <c r="M12" s="36">
        <f>M13+M14+M15+M16+M17</f>
        <v>0</v>
      </c>
      <c r="N12" s="38">
        <v>0</v>
      </c>
      <c r="O12" s="15">
        <f>O13+O14+O15+O16+O17</f>
        <v>0</v>
      </c>
      <c r="P12" s="5">
        <v>42047</v>
      </c>
      <c r="Q12" s="36">
        <f>Q13+Q14+Q15+Q16+Q17</f>
        <v>0</v>
      </c>
      <c r="R12" s="37">
        <v>0</v>
      </c>
      <c r="S12" s="15">
        <f>S13+S14+S15+S16+S17</f>
        <v>0</v>
      </c>
      <c r="T12" s="5">
        <v>0</v>
      </c>
      <c r="U12" s="36">
        <f>U13+U14+U15+U16+U17</f>
        <v>0</v>
      </c>
      <c r="V12" s="37">
        <v>0</v>
      </c>
      <c r="W12" s="15">
        <f>W13+W14+W15+W16+W17</f>
        <v>0</v>
      </c>
      <c r="X12" s="5">
        <v>0</v>
      </c>
      <c r="Y12" s="36">
        <f>Y13+Y14+Y15+Y16+Y17</f>
        <v>0</v>
      </c>
      <c r="Z12" s="37">
        <v>0</v>
      </c>
      <c r="AA12" s="15">
        <f>AA13+AA14+AA15+AA16+AA17</f>
        <v>0</v>
      </c>
      <c r="AB12" s="39">
        <f>D12+F12+H12+J12+L12+N12+P12+R12+T12+V12+X12+Z12</f>
        <v>84094</v>
      </c>
      <c r="AC12" s="40">
        <f>AC13+AC14+AC15+AC16+AC17</f>
        <v>0</v>
      </c>
      <c r="AD12" s="2"/>
      <c r="AE12" s="2"/>
    </row>
    <row r="13" spans="1:31" x14ac:dyDescent="0.35">
      <c r="A13" s="16" t="s">
        <v>46</v>
      </c>
      <c r="B13" s="17" t="s">
        <v>37</v>
      </c>
      <c r="C13" s="7"/>
      <c r="D13" s="41">
        <v>42047</v>
      </c>
      <c r="E13" s="42">
        <f>C13*D13</f>
        <v>0</v>
      </c>
      <c r="F13" s="43">
        <v>0</v>
      </c>
      <c r="G13" s="17">
        <f>C13*F13</f>
        <v>0</v>
      </c>
      <c r="H13" s="41">
        <v>0</v>
      </c>
      <c r="I13" s="42">
        <f>C13*H13</f>
        <v>0</v>
      </c>
      <c r="J13" s="43">
        <v>0</v>
      </c>
      <c r="K13" s="17">
        <f>C13*J13</f>
        <v>0</v>
      </c>
      <c r="L13" s="41">
        <v>0</v>
      </c>
      <c r="M13" s="42">
        <f>C13*L13</f>
        <v>0</v>
      </c>
      <c r="N13" s="44">
        <v>0</v>
      </c>
      <c r="O13" s="17">
        <f>C13*N13</f>
        <v>0</v>
      </c>
      <c r="P13" s="41">
        <v>42047</v>
      </c>
      <c r="Q13" s="42">
        <f>C13*P13</f>
        <v>0</v>
      </c>
      <c r="R13" s="43">
        <v>0</v>
      </c>
      <c r="S13" s="17">
        <f>C13*R13</f>
        <v>0</v>
      </c>
      <c r="T13" s="41">
        <v>0</v>
      </c>
      <c r="U13" s="42">
        <f>C13*T13</f>
        <v>0</v>
      </c>
      <c r="V13" s="43">
        <v>0</v>
      </c>
      <c r="W13" s="17">
        <f>C13*V13</f>
        <v>0</v>
      </c>
      <c r="X13" s="41">
        <v>0</v>
      </c>
      <c r="Y13" s="42">
        <f>C13*X13</f>
        <v>0</v>
      </c>
      <c r="Z13" s="43">
        <v>0</v>
      </c>
      <c r="AA13" s="17">
        <f>C13*Z13</f>
        <v>0</v>
      </c>
      <c r="AB13" s="45">
        <f t="shared" ref="AB13:AC17" si="11">D13+F13+H13+J13+L13+N13+P13+R13+T13+V13+X13+Z13</f>
        <v>84094</v>
      </c>
      <c r="AC13" s="46">
        <f>E13+G13+I13+K13+M13+O13+Q13+S13+U13+W13+Y13+AA13</f>
        <v>0</v>
      </c>
    </row>
    <row r="14" spans="1:31" ht="26" x14ac:dyDescent="0.35">
      <c r="A14" s="18" t="s">
        <v>47</v>
      </c>
      <c r="B14" s="19" t="s">
        <v>42</v>
      </c>
      <c r="C14" s="8"/>
      <c r="D14" s="47">
        <v>42047</v>
      </c>
      <c r="E14" s="48">
        <f t="shared" ref="E14:E17" si="12">C14*D14</f>
        <v>0</v>
      </c>
      <c r="F14" s="49">
        <v>0</v>
      </c>
      <c r="G14" s="19">
        <f t="shared" ref="G14" si="13">C14*F14</f>
        <v>0</v>
      </c>
      <c r="H14" s="47">
        <v>0</v>
      </c>
      <c r="I14" s="48">
        <f t="shared" ref="I14:I16" si="14">C14*H14</f>
        <v>0</v>
      </c>
      <c r="J14" s="49">
        <v>0</v>
      </c>
      <c r="K14" s="19">
        <f t="shared" ref="K14:K16" si="15">C14*J14</f>
        <v>0</v>
      </c>
      <c r="L14" s="47">
        <v>0</v>
      </c>
      <c r="M14" s="48">
        <f>C14*L14</f>
        <v>0</v>
      </c>
      <c r="N14" s="50">
        <v>0</v>
      </c>
      <c r="O14" s="19">
        <f t="shared" ref="O14:O17" si="16">C14*N14</f>
        <v>0</v>
      </c>
      <c r="P14" s="47">
        <v>42047</v>
      </c>
      <c r="Q14" s="48">
        <f t="shared" ref="Q14:Q17" si="17">C14*P14</f>
        <v>0</v>
      </c>
      <c r="R14" s="49">
        <v>0</v>
      </c>
      <c r="S14" s="19">
        <f t="shared" ref="S14:S17" si="18">C14*R14</f>
        <v>0</v>
      </c>
      <c r="T14" s="47">
        <v>0</v>
      </c>
      <c r="U14" s="48">
        <f t="shared" ref="U14:U17" si="19">C14*T14</f>
        <v>0</v>
      </c>
      <c r="V14" s="49">
        <v>0</v>
      </c>
      <c r="W14" s="19">
        <f t="shared" ref="W14:W16" si="20">C14*V14</f>
        <v>0</v>
      </c>
      <c r="X14" s="47">
        <v>0</v>
      </c>
      <c r="Y14" s="48">
        <f t="shared" ref="Y14:Y17" si="21">C14*X14</f>
        <v>0</v>
      </c>
      <c r="Z14" s="49">
        <v>0</v>
      </c>
      <c r="AA14" s="19">
        <f>C14*Z14</f>
        <v>0</v>
      </c>
      <c r="AB14" s="4">
        <f t="shared" si="11"/>
        <v>84094</v>
      </c>
      <c r="AC14" s="51">
        <f t="shared" si="11"/>
        <v>0</v>
      </c>
    </row>
    <row r="15" spans="1:31" ht="39" x14ac:dyDescent="0.35">
      <c r="A15" s="18" t="s">
        <v>48</v>
      </c>
      <c r="B15" s="19" t="s">
        <v>43</v>
      </c>
      <c r="C15" s="8"/>
      <c r="D15" s="47">
        <v>42047</v>
      </c>
      <c r="E15" s="48">
        <f t="shared" si="12"/>
        <v>0</v>
      </c>
      <c r="F15" s="49">
        <v>0</v>
      </c>
      <c r="G15" s="19">
        <f>C15*F15</f>
        <v>0</v>
      </c>
      <c r="H15" s="47">
        <v>0</v>
      </c>
      <c r="I15" s="48">
        <f t="shared" si="14"/>
        <v>0</v>
      </c>
      <c r="J15" s="49">
        <v>0</v>
      </c>
      <c r="K15" s="19">
        <f t="shared" si="15"/>
        <v>0</v>
      </c>
      <c r="L15" s="47">
        <v>0</v>
      </c>
      <c r="M15" s="48">
        <f>C15*L15</f>
        <v>0</v>
      </c>
      <c r="N15" s="50">
        <v>0</v>
      </c>
      <c r="O15" s="19">
        <f t="shared" si="16"/>
        <v>0</v>
      </c>
      <c r="P15" s="47">
        <v>42047</v>
      </c>
      <c r="Q15" s="48">
        <f t="shared" si="17"/>
        <v>0</v>
      </c>
      <c r="R15" s="49">
        <v>0</v>
      </c>
      <c r="S15" s="19">
        <f t="shared" si="18"/>
        <v>0</v>
      </c>
      <c r="T15" s="47">
        <v>0</v>
      </c>
      <c r="U15" s="48">
        <f t="shared" si="19"/>
        <v>0</v>
      </c>
      <c r="V15" s="49">
        <v>0</v>
      </c>
      <c r="W15" s="19">
        <f t="shared" si="20"/>
        <v>0</v>
      </c>
      <c r="X15" s="47">
        <v>0</v>
      </c>
      <c r="Y15" s="48">
        <f t="shared" si="21"/>
        <v>0</v>
      </c>
      <c r="Z15" s="49">
        <v>0</v>
      </c>
      <c r="AA15" s="19">
        <f>C15*Z15</f>
        <v>0</v>
      </c>
      <c r="AB15" s="4">
        <f t="shared" si="11"/>
        <v>84094</v>
      </c>
      <c r="AC15" s="51">
        <f t="shared" si="11"/>
        <v>0</v>
      </c>
    </row>
    <row r="16" spans="1:31" x14ac:dyDescent="0.35">
      <c r="A16" s="18" t="s">
        <v>49</v>
      </c>
      <c r="B16" s="19" t="s">
        <v>38</v>
      </c>
      <c r="C16" s="8"/>
      <c r="D16" s="47">
        <v>42047</v>
      </c>
      <c r="E16" s="48">
        <f t="shared" si="12"/>
        <v>0</v>
      </c>
      <c r="F16" s="49">
        <v>0</v>
      </c>
      <c r="G16" s="19">
        <f>C16*F16</f>
        <v>0</v>
      </c>
      <c r="H16" s="47">
        <v>0</v>
      </c>
      <c r="I16" s="48">
        <f t="shared" si="14"/>
        <v>0</v>
      </c>
      <c r="J16" s="49">
        <v>0</v>
      </c>
      <c r="K16" s="19">
        <f t="shared" si="15"/>
        <v>0</v>
      </c>
      <c r="L16" s="47">
        <v>0</v>
      </c>
      <c r="M16" s="48">
        <f>C16*L16</f>
        <v>0</v>
      </c>
      <c r="N16" s="50">
        <v>0</v>
      </c>
      <c r="O16" s="19">
        <f t="shared" si="16"/>
        <v>0</v>
      </c>
      <c r="P16" s="47">
        <v>42047</v>
      </c>
      <c r="Q16" s="48">
        <f t="shared" si="17"/>
        <v>0</v>
      </c>
      <c r="R16" s="49">
        <v>0</v>
      </c>
      <c r="S16" s="19">
        <f t="shared" si="18"/>
        <v>0</v>
      </c>
      <c r="T16" s="47">
        <v>0</v>
      </c>
      <c r="U16" s="48">
        <f t="shared" si="19"/>
        <v>0</v>
      </c>
      <c r="V16" s="49">
        <v>0</v>
      </c>
      <c r="W16" s="19">
        <f t="shared" si="20"/>
        <v>0</v>
      </c>
      <c r="X16" s="47">
        <v>0</v>
      </c>
      <c r="Y16" s="48">
        <f t="shared" si="21"/>
        <v>0</v>
      </c>
      <c r="Z16" s="49">
        <v>0</v>
      </c>
      <c r="AA16" s="19">
        <f>C16*Z16</f>
        <v>0</v>
      </c>
      <c r="AB16" s="4">
        <f t="shared" si="11"/>
        <v>84094</v>
      </c>
      <c r="AC16" s="51">
        <f t="shared" si="11"/>
        <v>0</v>
      </c>
    </row>
    <row r="17" spans="1:31" ht="26.5" thickBot="1" x14ac:dyDescent="0.4">
      <c r="A17" s="20" t="s">
        <v>50</v>
      </c>
      <c r="B17" s="21" t="s">
        <v>44</v>
      </c>
      <c r="C17" s="9"/>
      <c r="D17" s="52">
        <v>42047</v>
      </c>
      <c r="E17" s="53">
        <f t="shared" si="12"/>
        <v>0</v>
      </c>
      <c r="F17" s="54">
        <v>0</v>
      </c>
      <c r="G17" s="21">
        <f>C17*F17</f>
        <v>0</v>
      </c>
      <c r="H17" s="52">
        <v>0</v>
      </c>
      <c r="I17" s="53">
        <f>C17*H17</f>
        <v>0</v>
      </c>
      <c r="J17" s="54">
        <v>0</v>
      </c>
      <c r="K17" s="21">
        <f>C17*J17</f>
        <v>0</v>
      </c>
      <c r="L17" s="52">
        <v>0</v>
      </c>
      <c r="M17" s="53">
        <f>C17*L17</f>
        <v>0</v>
      </c>
      <c r="N17" s="55">
        <v>0</v>
      </c>
      <c r="O17" s="21">
        <f t="shared" si="16"/>
        <v>0</v>
      </c>
      <c r="P17" s="52">
        <v>42047</v>
      </c>
      <c r="Q17" s="53">
        <f t="shared" si="17"/>
        <v>0</v>
      </c>
      <c r="R17" s="54">
        <v>0</v>
      </c>
      <c r="S17" s="21">
        <f t="shared" si="18"/>
        <v>0</v>
      </c>
      <c r="T17" s="52">
        <v>0</v>
      </c>
      <c r="U17" s="53">
        <f t="shared" si="19"/>
        <v>0</v>
      </c>
      <c r="V17" s="54">
        <v>0</v>
      </c>
      <c r="W17" s="21">
        <f>C17*V17</f>
        <v>0</v>
      </c>
      <c r="X17" s="52">
        <v>0</v>
      </c>
      <c r="Y17" s="53">
        <f t="shared" si="21"/>
        <v>0</v>
      </c>
      <c r="Z17" s="54">
        <v>0</v>
      </c>
      <c r="AA17" s="21">
        <f>C17*Z17</f>
        <v>0</v>
      </c>
      <c r="AB17" s="56">
        <f t="shared" si="11"/>
        <v>84094</v>
      </c>
      <c r="AC17" s="57">
        <f t="shared" si="11"/>
        <v>0</v>
      </c>
    </row>
    <row r="18" spans="1:31" ht="13.5" thickBot="1" x14ac:dyDescent="0.4">
      <c r="A18" s="14" t="s">
        <v>52</v>
      </c>
      <c r="B18" s="15" t="s">
        <v>51</v>
      </c>
      <c r="C18" s="6" t="s">
        <v>22</v>
      </c>
      <c r="D18" s="37">
        <v>3000</v>
      </c>
      <c r="E18" s="36">
        <f>E19+E20+E21+E22+E23</f>
        <v>0</v>
      </c>
      <c r="F18" s="37">
        <v>3000</v>
      </c>
      <c r="G18" s="15">
        <f>G19+G20+G21+G22+G23</f>
        <v>0</v>
      </c>
      <c r="H18" s="5">
        <v>3000</v>
      </c>
      <c r="I18" s="36">
        <f>I19+I20+I21+I22+I23</f>
        <v>0</v>
      </c>
      <c r="J18" s="37">
        <v>3000</v>
      </c>
      <c r="K18" s="15">
        <f>K19+K20+K21+K22+K23</f>
        <v>0</v>
      </c>
      <c r="L18" s="5">
        <v>3000</v>
      </c>
      <c r="M18" s="36">
        <f>M19+M20+M21+M22+M23</f>
        <v>0</v>
      </c>
      <c r="N18" s="37">
        <v>3000</v>
      </c>
      <c r="O18" s="15">
        <f>O19+O20+O21+O22+O23</f>
        <v>0</v>
      </c>
      <c r="P18" s="5">
        <v>3000</v>
      </c>
      <c r="Q18" s="36">
        <f>Q19+Q20+Q21+Q22+Q23</f>
        <v>0</v>
      </c>
      <c r="R18" s="37">
        <v>3000</v>
      </c>
      <c r="S18" s="15">
        <f>S19+S20+S21+S22+S23</f>
        <v>0</v>
      </c>
      <c r="T18" s="5">
        <v>3000</v>
      </c>
      <c r="U18" s="36">
        <f>U19+U20+U21+U22+U23</f>
        <v>0</v>
      </c>
      <c r="V18" s="37">
        <v>3000</v>
      </c>
      <c r="W18" s="15">
        <f>W19+W20+W21+W22+W23</f>
        <v>0</v>
      </c>
      <c r="X18" s="5">
        <v>3000</v>
      </c>
      <c r="Y18" s="36">
        <f>Y19+Y20+Y21+Y22+Y23</f>
        <v>0</v>
      </c>
      <c r="Z18" s="37">
        <v>3000</v>
      </c>
      <c r="AA18" s="15">
        <f>AA19+AA20+AA21+AA22+AA23</f>
        <v>0</v>
      </c>
      <c r="AB18" s="39">
        <f>D18+F18+H18+J18+L18+N18+P18+R18+T18+V18+X18+Z18</f>
        <v>36000</v>
      </c>
      <c r="AC18" s="40">
        <f>AC19+AC20+AC21+AC22+AC23</f>
        <v>0</v>
      </c>
      <c r="AD18" s="2"/>
      <c r="AE18" s="2"/>
    </row>
    <row r="19" spans="1:31" x14ac:dyDescent="0.35">
      <c r="A19" s="16" t="s">
        <v>53</v>
      </c>
      <c r="B19" s="17" t="s">
        <v>37</v>
      </c>
      <c r="C19" s="7"/>
      <c r="D19" s="43">
        <v>3000</v>
      </c>
      <c r="E19" s="42">
        <f>C19*D19</f>
        <v>0</v>
      </c>
      <c r="F19" s="43">
        <v>3000</v>
      </c>
      <c r="G19" s="17">
        <f>C19*F19</f>
        <v>0</v>
      </c>
      <c r="H19" s="41">
        <v>3000</v>
      </c>
      <c r="I19" s="42">
        <f>C19*H19</f>
        <v>0</v>
      </c>
      <c r="J19" s="43">
        <v>3000</v>
      </c>
      <c r="K19" s="17">
        <f>C19*J19</f>
        <v>0</v>
      </c>
      <c r="L19" s="41">
        <v>3000</v>
      </c>
      <c r="M19" s="42">
        <f>C19*L19</f>
        <v>0</v>
      </c>
      <c r="N19" s="43">
        <v>3000</v>
      </c>
      <c r="O19" s="17">
        <f>C19*N19</f>
        <v>0</v>
      </c>
      <c r="P19" s="41">
        <v>3000</v>
      </c>
      <c r="Q19" s="42">
        <f>C19*P19</f>
        <v>0</v>
      </c>
      <c r="R19" s="43">
        <v>3000</v>
      </c>
      <c r="S19" s="17">
        <f>C19*R19</f>
        <v>0</v>
      </c>
      <c r="T19" s="41">
        <v>3000</v>
      </c>
      <c r="U19" s="42">
        <f>C19*T19</f>
        <v>0</v>
      </c>
      <c r="V19" s="43">
        <v>3000</v>
      </c>
      <c r="W19" s="17">
        <f>C19*V19</f>
        <v>0</v>
      </c>
      <c r="X19" s="41">
        <v>3000</v>
      </c>
      <c r="Y19" s="42">
        <f>C19*X19</f>
        <v>0</v>
      </c>
      <c r="Z19" s="43">
        <v>3000</v>
      </c>
      <c r="AA19" s="17">
        <f>C19*Z19</f>
        <v>0</v>
      </c>
      <c r="AB19" s="45">
        <f t="shared" ref="AB19:AC23" si="22">D19+F19+H19+J19+L19+N19+P19+R19+T19+V19+X19+Z19</f>
        <v>36000</v>
      </c>
      <c r="AC19" s="46">
        <f>E19+G19+I19+K19+M19+O19+Q19+S19+U19+W19+Y19+AA19</f>
        <v>0</v>
      </c>
    </row>
    <row r="20" spans="1:31" ht="26" x14ac:dyDescent="0.35">
      <c r="A20" s="18" t="s">
        <v>54</v>
      </c>
      <c r="B20" s="19" t="s">
        <v>42</v>
      </c>
      <c r="C20" s="8"/>
      <c r="D20" s="49">
        <v>3000</v>
      </c>
      <c r="E20" s="48">
        <f t="shared" ref="E20:E23" si="23">C20*D20</f>
        <v>0</v>
      </c>
      <c r="F20" s="49">
        <v>3000</v>
      </c>
      <c r="G20" s="19">
        <f t="shared" ref="G20" si="24">C20*F20</f>
        <v>0</v>
      </c>
      <c r="H20" s="47">
        <v>3000</v>
      </c>
      <c r="I20" s="48">
        <f t="shared" ref="I20:I22" si="25">C20*H20</f>
        <v>0</v>
      </c>
      <c r="J20" s="49">
        <v>3000</v>
      </c>
      <c r="K20" s="19">
        <f t="shared" ref="K20:K22" si="26">C20*J20</f>
        <v>0</v>
      </c>
      <c r="L20" s="47">
        <v>3000</v>
      </c>
      <c r="M20" s="48">
        <f>C20*L20</f>
        <v>0</v>
      </c>
      <c r="N20" s="49">
        <v>3000</v>
      </c>
      <c r="O20" s="19">
        <f t="shared" ref="O20:O23" si="27">C20*N20</f>
        <v>0</v>
      </c>
      <c r="P20" s="47">
        <v>3000</v>
      </c>
      <c r="Q20" s="48">
        <f>C20*P20</f>
        <v>0</v>
      </c>
      <c r="R20" s="49">
        <v>3000</v>
      </c>
      <c r="S20" s="19">
        <f t="shared" ref="S20:S23" si="28">C20*R20</f>
        <v>0</v>
      </c>
      <c r="T20" s="47">
        <v>3000</v>
      </c>
      <c r="U20" s="48">
        <f t="shared" ref="U20:U23" si="29">C20*T20</f>
        <v>0</v>
      </c>
      <c r="V20" s="49">
        <v>3000</v>
      </c>
      <c r="W20" s="19">
        <f t="shared" ref="W20:W22" si="30">C20*V20</f>
        <v>0</v>
      </c>
      <c r="X20" s="47">
        <v>3000</v>
      </c>
      <c r="Y20" s="48">
        <f t="shared" ref="Y20:Y23" si="31">C20*X20</f>
        <v>0</v>
      </c>
      <c r="Z20" s="49">
        <v>3000</v>
      </c>
      <c r="AA20" s="19">
        <f>C20*Z20</f>
        <v>0</v>
      </c>
      <c r="AB20" s="4">
        <f t="shared" si="22"/>
        <v>36000</v>
      </c>
      <c r="AC20" s="51">
        <f>E20+G20+I20+K20+M20+O20+Q20+S20+U20+W20+Y20+AA20</f>
        <v>0</v>
      </c>
    </row>
    <row r="21" spans="1:31" ht="39" x14ac:dyDescent="0.35">
      <c r="A21" s="18" t="s">
        <v>55</v>
      </c>
      <c r="B21" s="19" t="s">
        <v>43</v>
      </c>
      <c r="C21" s="8"/>
      <c r="D21" s="49">
        <v>3000</v>
      </c>
      <c r="E21" s="48">
        <f t="shared" si="23"/>
        <v>0</v>
      </c>
      <c r="F21" s="49">
        <v>3000</v>
      </c>
      <c r="G21" s="19">
        <f>C21*F21</f>
        <v>0</v>
      </c>
      <c r="H21" s="47">
        <v>3000</v>
      </c>
      <c r="I21" s="48">
        <f t="shared" si="25"/>
        <v>0</v>
      </c>
      <c r="J21" s="49">
        <v>3000</v>
      </c>
      <c r="K21" s="19">
        <f t="shared" si="26"/>
        <v>0</v>
      </c>
      <c r="L21" s="47">
        <v>3000</v>
      </c>
      <c r="M21" s="48">
        <f>C21*L21</f>
        <v>0</v>
      </c>
      <c r="N21" s="49">
        <v>3000</v>
      </c>
      <c r="O21" s="19">
        <f t="shared" si="27"/>
        <v>0</v>
      </c>
      <c r="P21" s="47">
        <v>3000</v>
      </c>
      <c r="Q21" s="48">
        <f t="shared" ref="Q21:Q23" si="32">C21*P21</f>
        <v>0</v>
      </c>
      <c r="R21" s="49">
        <v>3000</v>
      </c>
      <c r="S21" s="19">
        <f t="shared" si="28"/>
        <v>0</v>
      </c>
      <c r="T21" s="47">
        <v>3000</v>
      </c>
      <c r="U21" s="48">
        <f t="shared" si="29"/>
        <v>0</v>
      </c>
      <c r="V21" s="49">
        <v>3000</v>
      </c>
      <c r="W21" s="19">
        <f t="shared" si="30"/>
        <v>0</v>
      </c>
      <c r="X21" s="47">
        <v>3000</v>
      </c>
      <c r="Y21" s="48">
        <f t="shared" si="31"/>
        <v>0</v>
      </c>
      <c r="Z21" s="49">
        <v>3000</v>
      </c>
      <c r="AA21" s="19">
        <f>C21*Z21</f>
        <v>0</v>
      </c>
      <c r="AB21" s="4">
        <f t="shared" si="22"/>
        <v>36000</v>
      </c>
      <c r="AC21" s="51">
        <f t="shared" si="22"/>
        <v>0</v>
      </c>
    </row>
    <row r="22" spans="1:31" x14ac:dyDescent="0.35">
      <c r="A22" s="18" t="s">
        <v>56</v>
      </c>
      <c r="B22" s="19" t="s">
        <v>38</v>
      </c>
      <c r="C22" s="8"/>
      <c r="D22" s="49">
        <v>3000</v>
      </c>
      <c r="E22" s="48">
        <f t="shared" si="23"/>
        <v>0</v>
      </c>
      <c r="F22" s="49">
        <v>3000</v>
      </c>
      <c r="G22" s="19">
        <f>C22*F22</f>
        <v>0</v>
      </c>
      <c r="H22" s="47">
        <v>3000</v>
      </c>
      <c r="I22" s="48">
        <f t="shared" si="25"/>
        <v>0</v>
      </c>
      <c r="J22" s="49">
        <v>3000</v>
      </c>
      <c r="K22" s="19">
        <f t="shared" si="26"/>
        <v>0</v>
      </c>
      <c r="L22" s="47">
        <v>3000</v>
      </c>
      <c r="M22" s="48">
        <f>C22*L22</f>
        <v>0</v>
      </c>
      <c r="N22" s="49">
        <v>3000</v>
      </c>
      <c r="O22" s="19">
        <f t="shared" si="27"/>
        <v>0</v>
      </c>
      <c r="P22" s="47">
        <v>3000</v>
      </c>
      <c r="Q22" s="48">
        <f t="shared" si="32"/>
        <v>0</v>
      </c>
      <c r="R22" s="49">
        <v>3000</v>
      </c>
      <c r="S22" s="19">
        <f t="shared" si="28"/>
        <v>0</v>
      </c>
      <c r="T22" s="47">
        <v>3000</v>
      </c>
      <c r="U22" s="48">
        <f t="shared" si="29"/>
        <v>0</v>
      </c>
      <c r="V22" s="49">
        <v>3000</v>
      </c>
      <c r="W22" s="19">
        <f t="shared" si="30"/>
        <v>0</v>
      </c>
      <c r="X22" s="47">
        <v>3000</v>
      </c>
      <c r="Y22" s="48">
        <f t="shared" si="31"/>
        <v>0</v>
      </c>
      <c r="Z22" s="49">
        <v>3000</v>
      </c>
      <c r="AA22" s="19">
        <f>C22*Z22</f>
        <v>0</v>
      </c>
      <c r="AB22" s="4">
        <f t="shared" si="22"/>
        <v>36000</v>
      </c>
      <c r="AC22" s="51">
        <f t="shared" si="22"/>
        <v>0</v>
      </c>
    </row>
    <row r="23" spans="1:31" ht="26.5" thickBot="1" x14ac:dyDescent="0.4">
      <c r="A23" s="20" t="s">
        <v>57</v>
      </c>
      <c r="B23" s="21" t="s">
        <v>44</v>
      </c>
      <c r="C23" s="9"/>
      <c r="D23" s="54">
        <v>3000</v>
      </c>
      <c r="E23" s="53">
        <f t="shared" si="23"/>
        <v>0</v>
      </c>
      <c r="F23" s="54">
        <v>3000</v>
      </c>
      <c r="G23" s="21">
        <f>C23*F23</f>
        <v>0</v>
      </c>
      <c r="H23" s="52">
        <v>3000</v>
      </c>
      <c r="I23" s="53">
        <f>C23*H23</f>
        <v>0</v>
      </c>
      <c r="J23" s="54">
        <v>3000</v>
      </c>
      <c r="K23" s="21">
        <f>C23*J23</f>
        <v>0</v>
      </c>
      <c r="L23" s="52">
        <v>3000</v>
      </c>
      <c r="M23" s="53">
        <f>C23*L23</f>
        <v>0</v>
      </c>
      <c r="N23" s="54">
        <v>3000</v>
      </c>
      <c r="O23" s="21">
        <f t="shared" si="27"/>
        <v>0</v>
      </c>
      <c r="P23" s="52">
        <v>3000</v>
      </c>
      <c r="Q23" s="53">
        <f t="shared" si="32"/>
        <v>0</v>
      </c>
      <c r="R23" s="54">
        <v>3000</v>
      </c>
      <c r="S23" s="21">
        <f t="shared" si="28"/>
        <v>0</v>
      </c>
      <c r="T23" s="52">
        <v>3000</v>
      </c>
      <c r="U23" s="53">
        <f t="shared" si="29"/>
        <v>0</v>
      </c>
      <c r="V23" s="54">
        <v>3000</v>
      </c>
      <c r="W23" s="21">
        <f>C23*V23</f>
        <v>0</v>
      </c>
      <c r="X23" s="52">
        <v>3000</v>
      </c>
      <c r="Y23" s="53">
        <f t="shared" si="31"/>
        <v>0</v>
      </c>
      <c r="Z23" s="54">
        <v>3000</v>
      </c>
      <c r="AA23" s="21">
        <f>C23*Z23</f>
        <v>0</v>
      </c>
      <c r="AB23" s="56">
        <f t="shared" si="22"/>
        <v>36000</v>
      </c>
      <c r="AC23" s="57">
        <f t="shared" si="22"/>
        <v>0</v>
      </c>
    </row>
    <row r="24" spans="1:31" ht="26.5" thickBot="1" x14ac:dyDescent="0.4">
      <c r="A24" s="14" t="s">
        <v>58</v>
      </c>
      <c r="B24" s="15" t="s">
        <v>64</v>
      </c>
      <c r="C24" s="6" t="s">
        <v>22</v>
      </c>
      <c r="D24" s="37">
        <v>1000</v>
      </c>
      <c r="E24" s="36">
        <f>E25+E26+E27+E28+E29</f>
        <v>0</v>
      </c>
      <c r="F24" s="37">
        <v>1000</v>
      </c>
      <c r="G24" s="15">
        <f>G25+G26+G27+G28+G29</f>
        <v>0</v>
      </c>
      <c r="H24" s="5">
        <v>1000</v>
      </c>
      <c r="I24" s="36">
        <f>I25+I26+I27+I28+I29</f>
        <v>0</v>
      </c>
      <c r="J24" s="37">
        <v>1000</v>
      </c>
      <c r="K24" s="15">
        <f>K25+K26+K27+K28+K29</f>
        <v>0</v>
      </c>
      <c r="L24" s="5">
        <v>1000</v>
      </c>
      <c r="M24" s="36">
        <f>M25+M26+M27+M28+M29</f>
        <v>0</v>
      </c>
      <c r="N24" s="37">
        <v>1000</v>
      </c>
      <c r="O24" s="15">
        <f>O25+O26+O27+O28+O29</f>
        <v>0</v>
      </c>
      <c r="P24" s="5">
        <v>1000</v>
      </c>
      <c r="Q24" s="36">
        <f>Q25+Q26+Q27+Q28+Q29</f>
        <v>0</v>
      </c>
      <c r="R24" s="37">
        <v>1000</v>
      </c>
      <c r="S24" s="15">
        <f>S25+S26+S27+S28+S29</f>
        <v>0</v>
      </c>
      <c r="T24" s="5">
        <v>1000</v>
      </c>
      <c r="U24" s="36">
        <f>U25+U26+U27+U28+U29</f>
        <v>0</v>
      </c>
      <c r="V24" s="37">
        <v>1000</v>
      </c>
      <c r="W24" s="15">
        <f>W25+W26+W27+W28+W29</f>
        <v>0</v>
      </c>
      <c r="X24" s="5">
        <v>1000</v>
      </c>
      <c r="Y24" s="36">
        <f>Y25+Y26+Y27+Y28+Y29</f>
        <v>0</v>
      </c>
      <c r="Z24" s="37">
        <v>1000</v>
      </c>
      <c r="AA24" s="15">
        <f>AA25+AA26+AA27+AA28+AA29</f>
        <v>0</v>
      </c>
      <c r="AB24" s="39">
        <f>D24+F24+H24+J24+L24+N24+P24+R24+T24+V24+X24+Z24</f>
        <v>12000</v>
      </c>
      <c r="AC24" s="40">
        <f>AC25+AC26+AC27+AC28+AC29</f>
        <v>0</v>
      </c>
      <c r="AD24" s="2"/>
      <c r="AE24" s="2"/>
    </row>
    <row r="25" spans="1:31" x14ac:dyDescent="0.35">
      <c r="A25" s="16" t="s">
        <v>59</v>
      </c>
      <c r="B25" s="17" t="s">
        <v>37</v>
      </c>
      <c r="C25" s="7"/>
      <c r="D25" s="43">
        <v>1000</v>
      </c>
      <c r="E25" s="42">
        <f>C25*D25</f>
        <v>0</v>
      </c>
      <c r="F25" s="43">
        <v>1000</v>
      </c>
      <c r="G25" s="17">
        <f>C25*F25</f>
        <v>0</v>
      </c>
      <c r="H25" s="41">
        <v>1000</v>
      </c>
      <c r="I25" s="42">
        <f>C25*H25</f>
        <v>0</v>
      </c>
      <c r="J25" s="43">
        <v>1000</v>
      </c>
      <c r="K25" s="17">
        <f>C25*J25</f>
        <v>0</v>
      </c>
      <c r="L25" s="41">
        <v>1000</v>
      </c>
      <c r="M25" s="42">
        <f>C25*L25</f>
        <v>0</v>
      </c>
      <c r="N25" s="43">
        <v>1000</v>
      </c>
      <c r="O25" s="17">
        <f>C25*N25</f>
        <v>0</v>
      </c>
      <c r="P25" s="41">
        <v>1000</v>
      </c>
      <c r="Q25" s="42">
        <f>C25*P25</f>
        <v>0</v>
      </c>
      <c r="R25" s="43">
        <v>1000</v>
      </c>
      <c r="S25" s="17">
        <f>C25*R25</f>
        <v>0</v>
      </c>
      <c r="T25" s="41">
        <v>1000</v>
      </c>
      <c r="U25" s="42">
        <f>C25*T25</f>
        <v>0</v>
      </c>
      <c r="V25" s="43">
        <v>1000</v>
      </c>
      <c r="W25" s="17">
        <f>C25*V25</f>
        <v>0</v>
      </c>
      <c r="X25" s="41">
        <v>1000</v>
      </c>
      <c r="Y25" s="42">
        <f>C25*X25</f>
        <v>0</v>
      </c>
      <c r="Z25" s="43">
        <v>1000</v>
      </c>
      <c r="AA25" s="17">
        <f>C25*Z25</f>
        <v>0</v>
      </c>
      <c r="AB25" s="45">
        <f t="shared" ref="AB25:AC29" si="33">D25+F25+H25+J25+L25+N25+P25+R25+T25+V25+X25+Z25</f>
        <v>12000</v>
      </c>
      <c r="AC25" s="46">
        <f>E25+G25+I25+K25+M25+O25+Q25+S25+U25+W25+Y25+AA25</f>
        <v>0</v>
      </c>
    </row>
    <row r="26" spans="1:31" ht="26" x14ac:dyDescent="0.35">
      <c r="A26" s="18" t="s">
        <v>60</v>
      </c>
      <c r="B26" s="19" t="s">
        <v>42</v>
      </c>
      <c r="C26" s="8"/>
      <c r="D26" s="49">
        <v>1000</v>
      </c>
      <c r="E26" s="48">
        <f t="shared" ref="E26:E29" si="34">C26*D26</f>
        <v>0</v>
      </c>
      <c r="F26" s="49">
        <v>1000</v>
      </c>
      <c r="G26" s="19">
        <f t="shared" ref="G26" si="35">C26*F26</f>
        <v>0</v>
      </c>
      <c r="H26" s="47">
        <v>1000</v>
      </c>
      <c r="I26" s="48">
        <f t="shared" ref="I26:I28" si="36">C26*H26</f>
        <v>0</v>
      </c>
      <c r="J26" s="49">
        <v>1000</v>
      </c>
      <c r="K26" s="19">
        <f t="shared" ref="K26:K28" si="37">C26*J26</f>
        <v>0</v>
      </c>
      <c r="L26" s="47">
        <v>1000</v>
      </c>
      <c r="M26" s="48">
        <f>C26*L26</f>
        <v>0</v>
      </c>
      <c r="N26" s="49">
        <v>1000</v>
      </c>
      <c r="O26" s="19">
        <f t="shared" ref="O26:O29" si="38">C26*N26</f>
        <v>0</v>
      </c>
      <c r="P26" s="47">
        <v>1000</v>
      </c>
      <c r="Q26" s="48">
        <f t="shared" ref="Q26:Q29" si="39">C26*P26</f>
        <v>0</v>
      </c>
      <c r="R26" s="49">
        <v>1000</v>
      </c>
      <c r="S26" s="19">
        <f t="shared" ref="S26:S29" si="40">C26*R26</f>
        <v>0</v>
      </c>
      <c r="T26" s="47">
        <v>1000</v>
      </c>
      <c r="U26" s="48">
        <f t="shared" ref="U26:U29" si="41">C26*T26</f>
        <v>0</v>
      </c>
      <c r="V26" s="49">
        <v>1000</v>
      </c>
      <c r="W26" s="19">
        <f t="shared" ref="W26:W28" si="42">C26*V26</f>
        <v>0</v>
      </c>
      <c r="X26" s="47">
        <v>1000</v>
      </c>
      <c r="Y26" s="48">
        <f t="shared" ref="Y26:Y29" si="43">C26*X26</f>
        <v>0</v>
      </c>
      <c r="Z26" s="49">
        <v>1000</v>
      </c>
      <c r="AA26" s="19">
        <f>C26*Z26</f>
        <v>0</v>
      </c>
      <c r="AB26" s="4">
        <f t="shared" si="33"/>
        <v>12000</v>
      </c>
      <c r="AC26" s="51">
        <f t="shared" si="33"/>
        <v>0</v>
      </c>
    </row>
    <row r="27" spans="1:31" ht="39" x14ac:dyDescent="0.35">
      <c r="A27" s="18" t="s">
        <v>61</v>
      </c>
      <c r="B27" s="19" t="s">
        <v>43</v>
      </c>
      <c r="C27" s="8"/>
      <c r="D27" s="49">
        <v>1000</v>
      </c>
      <c r="E27" s="48">
        <f t="shared" si="34"/>
        <v>0</v>
      </c>
      <c r="F27" s="49">
        <v>1000</v>
      </c>
      <c r="G27" s="19">
        <f>C27*F27</f>
        <v>0</v>
      </c>
      <c r="H27" s="47">
        <v>1000</v>
      </c>
      <c r="I27" s="48">
        <f t="shared" si="36"/>
        <v>0</v>
      </c>
      <c r="J27" s="49">
        <v>1000</v>
      </c>
      <c r="K27" s="19">
        <f t="shared" si="37"/>
        <v>0</v>
      </c>
      <c r="L27" s="47">
        <v>1000</v>
      </c>
      <c r="M27" s="48">
        <f>C27*L27</f>
        <v>0</v>
      </c>
      <c r="N27" s="49">
        <v>1000</v>
      </c>
      <c r="O27" s="19">
        <f t="shared" si="38"/>
        <v>0</v>
      </c>
      <c r="P27" s="47">
        <v>1000</v>
      </c>
      <c r="Q27" s="48">
        <f t="shared" si="39"/>
        <v>0</v>
      </c>
      <c r="R27" s="49">
        <v>1000</v>
      </c>
      <c r="S27" s="19">
        <f t="shared" si="40"/>
        <v>0</v>
      </c>
      <c r="T27" s="47">
        <v>1000</v>
      </c>
      <c r="U27" s="48">
        <f t="shared" si="41"/>
        <v>0</v>
      </c>
      <c r="V27" s="49">
        <v>1000</v>
      </c>
      <c r="W27" s="19">
        <f t="shared" si="42"/>
        <v>0</v>
      </c>
      <c r="X27" s="47">
        <v>1000</v>
      </c>
      <c r="Y27" s="48">
        <f t="shared" si="43"/>
        <v>0</v>
      </c>
      <c r="Z27" s="49">
        <v>1000</v>
      </c>
      <c r="AA27" s="19">
        <f>C27*Z27</f>
        <v>0</v>
      </c>
      <c r="AB27" s="4">
        <f t="shared" si="33"/>
        <v>12000</v>
      </c>
      <c r="AC27" s="51">
        <f t="shared" si="33"/>
        <v>0</v>
      </c>
    </row>
    <row r="28" spans="1:31" x14ac:dyDescent="0.35">
      <c r="A28" s="18" t="s">
        <v>62</v>
      </c>
      <c r="B28" s="19" t="s">
        <v>38</v>
      </c>
      <c r="C28" s="8"/>
      <c r="D28" s="49">
        <v>1000</v>
      </c>
      <c r="E28" s="48">
        <f t="shared" si="34"/>
        <v>0</v>
      </c>
      <c r="F28" s="49">
        <v>1000</v>
      </c>
      <c r="G28" s="19">
        <f>C28*F28</f>
        <v>0</v>
      </c>
      <c r="H28" s="47">
        <v>1000</v>
      </c>
      <c r="I28" s="48">
        <f t="shared" si="36"/>
        <v>0</v>
      </c>
      <c r="J28" s="49">
        <v>1000</v>
      </c>
      <c r="K28" s="19">
        <f t="shared" si="37"/>
        <v>0</v>
      </c>
      <c r="L28" s="47">
        <v>1000</v>
      </c>
      <c r="M28" s="48">
        <f>C28*L28</f>
        <v>0</v>
      </c>
      <c r="N28" s="49">
        <v>1000</v>
      </c>
      <c r="O28" s="19">
        <f t="shared" si="38"/>
        <v>0</v>
      </c>
      <c r="P28" s="47">
        <v>1000</v>
      </c>
      <c r="Q28" s="48">
        <f t="shared" si="39"/>
        <v>0</v>
      </c>
      <c r="R28" s="49">
        <v>1000</v>
      </c>
      <c r="S28" s="19">
        <f t="shared" si="40"/>
        <v>0</v>
      </c>
      <c r="T28" s="47">
        <v>1000</v>
      </c>
      <c r="U28" s="48">
        <f t="shared" si="41"/>
        <v>0</v>
      </c>
      <c r="V28" s="49">
        <v>1000</v>
      </c>
      <c r="W28" s="19">
        <f t="shared" si="42"/>
        <v>0</v>
      </c>
      <c r="X28" s="47">
        <v>1000</v>
      </c>
      <c r="Y28" s="48">
        <f t="shared" si="43"/>
        <v>0</v>
      </c>
      <c r="Z28" s="49">
        <v>1000</v>
      </c>
      <c r="AA28" s="19">
        <f>C28*Z28</f>
        <v>0</v>
      </c>
      <c r="AB28" s="4">
        <f t="shared" si="33"/>
        <v>12000</v>
      </c>
      <c r="AC28" s="51">
        <f t="shared" si="33"/>
        <v>0</v>
      </c>
    </row>
    <row r="29" spans="1:31" ht="26.5" thickBot="1" x14ac:dyDescent="0.4">
      <c r="A29" s="20" t="s">
        <v>63</v>
      </c>
      <c r="B29" s="21" t="s">
        <v>44</v>
      </c>
      <c r="C29" s="9"/>
      <c r="D29" s="54">
        <v>1000</v>
      </c>
      <c r="E29" s="53">
        <f t="shared" si="34"/>
        <v>0</v>
      </c>
      <c r="F29" s="54">
        <v>1000</v>
      </c>
      <c r="G29" s="21">
        <f>C29*F29</f>
        <v>0</v>
      </c>
      <c r="H29" s="52">
        <v>1000</v>
      </c>
      <c r="I29" s="53">
        <f>C29*H29</f>
        <v>0</v>
      </c>
      <c r="J29" s="54">
        <v>1000</v>
      </c>
      <c r="K29" s="21">
        <f>C29*J29</f>
        <v>0</v>
      </c>
      <c r="L29" s="52">
        <v>1000</v>
      </c>
      <c r="M29" s="53">
        <f>C29*L29</f>
        <v>0</v>
      </c>
      <c r="N29" s="54">
        <v>1000</v>
      </c>
      <c r="O29" s="21">
        <f t="shared" si="38"/>
        <v>0</v>
      </c>
      <c r="P29" s="52">
        <v>1000</v>
      </c>
      <c r="Q29" s="53">
        <f t="shared" si="39"/>
        <v>0</v>
      </c>
      <c r="R29" s="54">
        <v>1000</v>
      </c>
      <c r="S29" s="21">
        <f t="shared" si="40"/>
        <v>0</v>
      </c>
      <c r="T29" s="52">
        <v>1000</v>
      </c>
      <c r="U29" s="53">
        <f t="shared" si="41"/>
        <v>0</v>
      </c>
      <c r="V29" s="54">
        <v>1000</v>
      </c>
      <c r="W29" s="21">
        <f>C29*V29</f>
        <v>0</v>
      </c>
      <c r="X29" s="52">
        <v>1000</v>
      </c>
      <c r="Y29" s="53">
        <f t="shared" si="43"/>
        <v>0</v>
      </c>
      <c r="Z29" s="54">
        <v>1000</v>
      </c>
      <c r="AA29" s="21">
        <f>C29*Z29</f>
        <v>0</v>
      </c>
      <c r="AB29" s="56">
        <f t="shared" si="33"/>
        <v>12000</v>
      </c>
      <c r="AC29" s="57">
        <f t="shared" si="33"/>
        <v>0</v>
      </c>
    </row>
    <row r="30" spans="1:31" s="2" customFormat="1" x14ac:dyDescent="0.35">
      <c r="A30" s="3" t="s">
        <v>22</v>
      </c>
      <c r="B30" s="22" t="s">
        <v>30</v>
      </c>
      <c r="C30" s="10" t="s">
        <v>22</v>
      </c>
      <c r="D30" s="3" t="s">
        <v>22</v>
      </c>
      <c r="E30" s="46">
        <f>E6+E12+E18+E24</f>
        <v>0</v>
      </c>
      <c r="F30" s="58" t="s">
        <v>22</v>
      </c>
      <c r="G30" s="46">
        <f>G6+G12+G18+G24</f>
        <v>0</v>
      </c>
      <c r="H30" s="3" t="s">
        <v>22</v>
      </c>
      <c r="I30" s="46">
        <f>I6+I12+I18+I24</f>
        <v>0</v>
      </c>
      <c r="J30" s="58" t="s">
        <v>22</v>
      </c>
      <c r="K30" s="46">
        <f>K6+K12+K18+K24</f>
        <v>0</v>
      </c>
      <c r="L30" s="3" t="s">
        <v>22</v>
      </c>
      <c r="M30" s="46">
        <f>M6+M12+M18+M24</f>
        <v>0</v>
      </c>
      <c r="N30" s="58" t="s">
        <v>22</v>
      </c>
      <c r="O30" s="46">
        <f>O6+O12+O18+O24</f>
        <v>0</v>
      </c>
      <c r="P30" s="3" t="s">
        <v>22</v>
      </c>
      <c r="Q30" s="46">
        <f>Q6+Q12+Q18+Q24</f>
        <v>0</v>
      </c>
      <c r="R30" s="58" t="s">
        <v>22</v>
      </c>
      <c r="S30" s="46">
        <f>S6+S12+S18+S24</f>
        <v>0</v>
      </c>
      <c r="T30" s="3" t="s">
        <v>22</v>
      </c>
      <c r="U30" s="46">
        <f>U6+U12+U18+U24</f>
        <v>0</v>
      </c>
      <c r="V30" s="58" t="s">
        <v>22</v>
      </c>
      <c r="W30" s="46">
        <f>W6+W12+W18+W24</f>
        <v>0</v>
      </c>
      <c r="X30" s="3" t="s">
        <v>22</v>
      </c>
      <c r="Y30" s="46">
        <f>Y6+Y12+Y18+Y24</f>
        <v>0</v>
      </c>
      <c r="Z30" s="58" t="s">
        <v>22</v>
      </c>
      <c r="AA30" s="46">
        <f>AA6+AA12+AA18+AA24</f>
        <v>0</v>
      </c>
      <c r="AB30" s="3" t="s">
        <v>22</v>
      </c>
      <c r="AC30" s="46">
        <f>AC6+AC12+AC18+AC24</f>
        <v>0</v>
      </c>
    </row>
    <row r="31" spans="1:31" s="2" customFormat="1" x14ac:dyDescent="0.35">
      <c r="A31" s="23" t="s">
        <v>22</v>
      </c>
      <c r="B31" s="24" t="s">
        <v>32</v>
      </c>
      <c r="C31" s="11" t="s">
        <v>22</v>
      </c>
      <c r="D31" s="23" t="s">
        <v>22</v>
      </c>
      <c r="E31" s="51">
        <f>E30*0.22</f>
        <v>0</v>
      </c>
      <c r="F31" s="59" t="s">
        <v>22</v>
      </c>
      <c r="G31" s="51">
        <f>G30*0.22</f>
        <v>0</v>
      </c>
      <c r="H31" s="23" t="s">
        <v>22</v>
      </c>
      <c r="I31" s="51">
        <f>I30*0.22</f>
        <v>0</v>
      </c>
      <c r="J31" s="59" t="s">
        <v>22</v>
      </c>
      <c r="K31" s="51">
        <f>K30*0.22</f>
        <v>0</v>
      </c>
      <c r="L31" s="23" t="s">
        <v>22</v>
      </c>
      <c r="M31" s="51">
        <f>M30*0.22</f>
        <v>0</v>
      </c>
      <c r="N31" s="59" t="s">
        <v>22</v>
      </c>
      <c r="O31" s="51">
        <f>O30*0.22</f>
        <v>0</v>
      </c>
      <c r="P31" s="23" t="s">
        <v>22</v>
      </c>
      <c r="Q31" s="51">
        <f>Q30*0.22</f>
        <v>0</v>
      </c>
      <c r="R31" s="59" t="s">
        <v>22</v>
      </c>
      <c r="S31" s="51">
        <f>S30*0.22</f>
        <v>0</v>
      </c>
      <c r="T31" s="23" t="s">
        <v>22</v>
      </c>
      <c r="U31" s="51">
        <f>U30*0.22</f>
        <v>0</v>
      </c>
      <c r="V31" s="59" t="s">
        <v>22</v>
      </c>
      <c r="W31" s="51">
        <f>W30*0.22</f>
        <v>0</v>
      </c>
      <c r="X31" s="23" t="s">
        <v>22</v>
      </c>
      <c r="Y31" s="51">
        <f>Y30*0.22</f>
        <v>0</v>
      </c>
      <c r="Z31" s="59" t="s">
        <v>22</v>
      </c>
      <c r="AA31" s="51">
        <f>AA30*0.22</f>
        <v>0</v>
      </c>
      <c r="AB31" s="23" t="s">
        <v>22</v>
      </c>
      <c r="AC31" s="51">
        <f>AC30*0.22</f>
        <v>0</v>
      </c>
    </row>
    <row r="32" spans="1:31" s="2" customFormat="1" ht="13.5" thickBot="1" x14ac:dyDescent="0.4">
      <c r="A32" s="25" t="s">
        <v>22</v>
      </c>
      <c r="B32" s="26" t="s">
        <v>31</v>
      </c>
      <c r="C32" s="12" t="s">
        <v>22</v>
      </c>
      <c r="D32" s="25" t="s">
        <v>22</v>
      </c>
      <c r="E32" s="57">
        <f>E30+E31</f>
        <v>0</v>
      </c>
      <c r="F32" s="60" t="s">
        <v>22</v>
      </c>
      <c r="G32" s="61">
        <f>G30+G31</f>
        <v>0</v>
      </c>
      <c r="H32" s="25" t="s">
        <v>22</v>
      </c>
      <c r="I32" s="57">
        <f>I30+I31</f>
        <v>0</v>
      </c>
      <c r="J32" s="60" t="s">
        <v>22</v>
      </c>
      <c r="K32" s="61">
        <f>K30+K31</f>
        <v>0</v>
      </c>
      <c r="L32" s="25" t="s">
        <v>22</v>
      </c>
      <c r="M32" s="57">
        <f>M30+M31</f>
        <v>0</v>
      </c>
      <c r="N32" s="60" t="s">
        <v>22</v>
      </c>
      <c r="O32" s="61">
        <f>O30+O31</f>
        <v>0</v>
      </c>
      <c r="P32" s="25" t="s">
        <v>22</v>
      </c>
      <c r="Q32" s="57">
        <f>Q30+Q31</f>
        <v>0</v>
      </c>
      <c r="R32" s="60" t="s">
        <v>22</v>
      </c>
      <c r="S32" s="61">
        <f>S30+S31</f>
        <v>0</v>
      </c>
      <c r="T32" s="25" t="s">
        <v>22</v>
      </c>
      <c r="U32" s="57">
        <f>U30+U31</f>
        <v>0</v>
      </c>
      <c r="V32" s="60" t="s">
        <v>22</v>
      </c>
      <c r="W32" s="61">
        <f>W30+W31</f>
        <v>0</v>
      </c>
      <c r="X32" s="25" t="s">
        <v>22</v>
      </c>
      <c r="Y32" s="57">
        <f>Y30+Y31</f>
        <v>0</v>
      </c>
      <c r="Z32" s="60" t="s">
        <v>22</v>
      </c>
      <c r="AA32" s="61">
        <f>AA30+AA31</f>
        <v>0</v>
      </c>
      <c r="AB32" s="25" t="s">
        <v>22</v>
      </c>
      <c r="AC32" s="57">
        <f>AC30+AC31</f>
        <v>0</v>
      </c>
    </row>
    <row r="36" spans="2:6" x14ac:dyDescent="0.35">
      <c r="B36" s="27" t="s">
        <v>18</v>
      </c>
      <c r="C36" s="62"/>
      <c r="D36" s="62"/>
      <c r="E36" s="63" t="s">
        <v>20</v>
      </c>
      <c r="F36" s="63"/>
    </row>
    <row r="37" spans="2:6" x14ac:dyDescent="0.35">
      <c r="C37" s="64" t="s">
        <v>19</v>
      </c>
      <c r="D37" s="64"/>
    </row>
  </sheetData>
  <mergeCells count="21">
    <mergeCell ref="AB1:AC1"/>
    <mergeCell ref="A3:AC3"/>
    <mergeCell ref="A4:A5"/>
    <mergeCell ref="B4:B5"/>
    <mergeCell ref="C4:C5"/>
    <mergeCell ref="D4:E4"/>
    <mergeCell ref="F4:G4"/>
    <mergeCell ref="H4:I4"/>
    <mergeCell ref="J4:K4"/>
    <mergeCell ref="L4:M4"/>
    <mergeCell ref="Z4:AA4"/>
    <mergeCell ref="AB4:AC4"/>
    <mergeCell ref="R4:S4"/>
    <mergeCell ref="T4:U4"/>
    <mergeCell ref="V4:W4"/>
    <mergeCell ref="X4:Y4"/>
    <mergeCell ref="C36:D36"/>
    <mergeCell ref="E36:F36"/>
    <mergeCell ref="C37:D37"/>
    <mergeCell ref="N4:O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3.1.1</vt:lpstr>
      <vt:lpstr>3.1.2</vt:lpstr>
      <vt:lpstr>3.1.3</vt:lpstr>
    </vt:vector>
  </TitlesOfParts>
  <Company>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Шайхинуров Азамат Салихянович</dc:creator>
  <cp:lastModifiedBy>Хамидулин Саяр Гаярович</cp:lastModifiedBy>
  <cp:lastPrinted>2026-03-04T10:01:27Z</cp:lastPrinted>
  <dcterms:created xsi:type="dcterms:W3CDTF">2017-12-07T09:30:09Z</dcterms:created>
  <dcterms:modified xsi:type="dcterms:W3CDTF">2026-04-03T08:23:15Z</dcterms:modified>
</cp:coreProperties>
</file>